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"/>
    </mc:Choice>
  </mc:AlternateContent>
  <xr:revisionPtr revIDLastSave="0" documentId="13_ncr:1_{ED4E0B89-3023-4BA7-9660-C6251A12B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definedNames>
    <definedName name="_xlnm.Print_Area" localSheetId="0">JavnaObjava!$A$1:$F$79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1" l="1"/>
  <c r="D70" i="1"/>
  <c r="D71" i="1"/>
  <c r="D67" i="1"/>
  <c r="D64" i="1"/>
  <c r="D66" i="1" l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9" i="1" s="1"/>
</calcChain>
</file>

<file path=xl/sharedStrings.xml><?xml version="1.0" encoding="utf-8"?>
<sst xmlns="http://schemas.openxmlformats.org/spreadsheetml/2006/main" count="210" uniqueCount="112">
  <si>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</si>
  <si>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</si>
  <si>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</si>
  <si>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</si>
  <si>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</si>
  <si>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</si>
  <si>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</si>
  <si>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</si>
  <si>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01.11.2024 Do 30.11.2024</t>
  </si>
  <si>
    <t>DALMAT d.o.o.</t>
  </si>
  <si>
    <t>96679371567</t>
  </si>
  <si>
    <t>Murvica</t>
  </si>
  <si>
    <t xml:space="preserve">UREDSKI MATERIJAL I OSTALI MATERIJALNI RASHODI                                                                                                        </t>
  </si>
  <si>
    <t xml:space="preserve">EKONOMSKO BIROTEHNIČKA I TRGOVAČKA ŠKOLA </t>
  </si>
  <si>
    <t>Ukupno:</t>
  </si>
  <si>
    <t>VODOVOD</t>
  </si>
  <si>
    <t>89406825003</t>
  </si>
  <si>
    <t xml:space="preserve">23000 ZADAR                                      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</si>
  <si>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</si>
  <si>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</si>
  <si>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</si>
  <si>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>23000 ZADAR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</si>
  <si>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</si>
  <si>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</si>
  <si>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</si>
  <si>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</si>
  <si>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 xml:space="preserve">OSTALI NESPOMENUTI RASHODI POSLOVANJA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</si>
  <si>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</si>
  <si>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</si>
  <si>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</si>
  <si>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</si>
  <si>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</si>
  <si>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</si>
  <si>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>KOVAČIĆ KONZALTING d.o.o.</t>
  </si>
  <si>
    <t>79608058419</t>
  </si>
  <si>
    <t>21220 TROGIR</t>
  </si>
  <si>
    <t>LEXPERA d.o.o.</t>
  </si>
  <si>
    <t>79506290597</t>
  </si>
  <si>
    <t xml:space="preserve">10000 Zagreb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</si>
  <si>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</si>
  <si>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</si>
  <si>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</si>
  <si>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UDRUGA HRVATSKIH SREDNJOŠKOLSKIH RAVNATELJA</t>
  </si>
  <si>
    <t>75780877581</t>
  </si>
  <si>
    <t>OPTIMUS LAB d.o.o.</t>
  </si>
  <si>
    <t>71981294715</t>
  </si>
  <si>
    <t>40000 ČAKOVEC</t>
  </si>
  <si>
    <t>HRT</t>
  </si>
  <si>
    <t>68419124305</t>
  </si>
  <si>
    <t>10000 ZAGREB</t>
  </si>
  <si>
    <t xml:space="preserve">USLUGE PROMIDŽBE I INFORMIRANJA                                                                                                                       </t>
  </si>
  <si>
    <t>ZADING</t>
  </si>
  <si>
    <t>66697874792</t>
  </si>
  <si>
    <t>Zadar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</si>
  <si>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</si>
  <si>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</si>
  <si>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</si>
  <si>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GRADSKA KNJIŽNICA ZADAR</t>
  </si>
  <si>
    <t>59559512621</t>
  </si>
  <si>
    <t>HRVATSKA SVEUČILIŠNA NAKLADA D.O.O.</t>
  </si>
  <si>
    <t>58597177555</t>
  </si>
  <si>
    <t>ALBA 69 d.o.o.</t>
  </si>
  <si>
    <t>55610250666</t>
  </si>
  <si>
    <t>E STORE J.D.O.O. ZA TRGOVINU I USLUGE</t>
  </si>
  <si>
    <t>53097723816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</si>
  <si>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</si>
  <si>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</si>
  <si>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</si>
  <si>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ŠKOLSKA KNJIGA d.d.</t>
  </si>
  <si>
    <t>38967655335</t>
  </si>
  <si>
    <t>10 000 ZAGREB</t>
  </si>
  <si>
    <t>METRO CASH &amp; CARRY D.O.O.</t>
  </si>
  <si>
    <t>38016445738</t>
  </si>
  <si>
    <t>10090 ZAGREB-SUSEDGRAD</t>
  </si>
  <si>
    <t xml:space="preserve">MATERIJAL I SIROVINE                                                                                                                                  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</si>
  <si>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</si>
  <si>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</si>
  <si>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</si>
  <si>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</si>
  <si>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A1 BUSINESS SOLUTIONS</t>
  </si>
  <si>
    <t>29524210204</t>
  </si>
  <si>
    <t>ZAGREB</t>
  </si>
  <si>
    <t>DHH DRUŠTVO S OGRANIČENOM ODGOVORNOŠĆU ZA RAČUNALNE DJELATNOSTI I USLUGE</t>
  </si>
  <si>
    <t>25444746329</t>
  </si>
  <si>
    <t>52100 PULA</t>
  </si>
  <si>
    <t xml:space="preserve">OSTALE USLUGE                                                                                                                                         </t>
  </si>
  <si>
    <t>MEDITERAN SECURITY d.o.o.</t>
  </si>
  <si>
    <t>25272825447</t>
  </si>
  <si>
    <t>ATROX D.O.O.</t>
  </si>
  <si>
    <t>21925283274</t>
  </si>
  <si>
    <t xml:space="preserve">REPREZENTACIJA                                                                                                                                        </t>
  </si>
  <si>
    <t>ADRIATICINFO d.o.o.</t>
  </si>
  <si>
    <t>18445912889</t>
  </si>
  <si>
    <t>ZADAR</t>
  </si>
  <si>
    <t>LORENA - CVEĆARNA Vl. Marica Pestić</t>
  </si>
  <si>
    <t>10384020588</t>
  </si>
  <si>
    <t>ALFA d.d.</t>
  </si>
  <si>
    <t>07189160632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</si>
  <si>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</si>
  <si>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</si>
  <si>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</si>
  <si>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SPORT VISION d.o.o.</t>
  </si>
  <si>
    <t>30098672140</t>
  </si>
  <si>
    <t>23 000 Zadar</t>
  </si>
  <si>
    <t>SLUŽBENA, RADNA I ZAŠTITNA ODJEĆA I OBUĆA</t>
  </si>
  <si>
    <t>PRISTOJBE I NAKNADE</t>
  </si>
  <si>
    <t>OSTALI RASHODI ZA ZAPOSLENE</t>
  </si>
  <si>
    <t>DOPRINOSI ZA ZDRAVSTVENO OSIGURANJE</t>
  </si>
  <si>
    <t>OSTALE NAKNADE TROŠKOVA ZAPOSELNIKA</t>
  </si>
  <si>
    <t xml:space="preserve">PLAĆE ZA REDOVAN RAD (UKUPAN IZNOS BEZ BOLOVANJA NA TERET HZZO-a)                                                                                                                                  </t>
  </si>
  <si>
    <t>TROŠKOVI SUDSKIH POSTUPAKA-DRŽAVNI PRODAČUN</t>
  </si>
  <si>
    <t>EKONOMSKO BIROTEHNIČKA I TRGOVAČKA ŠKOLA 
A.G.MATOŠA 40
ZADAR
Tel: +385(1)023331022   Fax: +385(1)023331221
OIB: 04405149472
Mail: ekonomska@ebt-zadar.hr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</si>
</sst>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A22" zoomScaleNormal="100" workbookViewId="0">
      <selection activeCell="D79" sqref="D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111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163.91</v>
      </c>
      <c r="E7" s="10">
        <v>3221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163.91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272.73</v>
      </c>
      <c r="E9" s="10">
        <v>3234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272.73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52.66</v>
      </c>
      <c r="E11" s="10">
        <v>3231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52.66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6.91</v>
      </c>
      <c r="E13" s="10">
        <v>3299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6.91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17</v>
      </c>
      <c r="D15" s="18">
        <v>129.4</v>
      </c>
      <c r="E15" s="10">
        <v>3238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129.4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570.42999999999995</v>
      </c>
      <c r="E17" s="10">
        <v>3234</v>
      </c>
      <c r="F17" s="9" t="s">
        <v>18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570.42999999999995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30</v>
      </c>
      <c r="E19" s="10">
        <v>3221</v>
      </c>
      <c r="F19" s="9" t="s">
        <v>12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30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34.840000000000003</v>
      </c>
      <c r="E21" s="10">
        <v>3221</v>
      </c>
      <c r="F21" s="9" t="s">
        <v>12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34.840000000000003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21</v>
      </c>
      <c r="D23" s="18">
        <v>358.13</v>
      </c>
      <c r="E23" s="10">
        <v>3235</v>
      </c>
      <c r="F23" s="9" t="s">
        <v>41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358.13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25</v>
      </c>
      <c r="D25" s="18">
        <v>70</v>
      </c>
      <c r="E25" s="10">
        <v>3299</v>
      </c>
      <c r="F25" s="9" t="s">
        <v>26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70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98.75</v>
      </c>
      <c r="E27" s="10">
        <v>3238</v>
      </c>
      <c r="F27" s="9" t="s">
        <v>29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98.75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42.48</v>
      </c>
      <c r="E29" s="10">
        <v>3233</v>
      </c>
      <c r="F29" s="9" t="s">
        <v>50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42.48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99.53</v>
      </c>
      <c r="E31" s="10">
        <v>3238</v>
      </c>
      <c r="F31" s="9" t="s">
        <v>29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99.53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49</v>
      </c>
      <c r="D33" s="18">
        <v>2016.36</v>
      </c>
      <c r="E33" s="10">
        <v>3223</v>
      </c>
      <c r="F33" s="9" t="s">
        <v>56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2016.36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53</v>
      </c>
      <c r="D35" s="18">
        <v>67.69</v>
      </c>
      <c r="E35" s="10">
        <v>3238</v>
      </c>
      <c r="F35" s="9" t="s">
        <v>29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67.69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49</v>
      </c>
      <c r="D37" s="18">
        <v>4.9800000000000004</v>
      </c>
      <c r="E37" s="10">
        <v>3221</v>
      </c>
      <c r="F37" s="9" t="s">
        <v>12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4.9800000000000004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21</v>
      </c>
      <c r="D39" s="18">
        <v>403.99</v>
      </c>
      <c r="E39" s="10">
        <v>3221</v>
      </c>
      <c r="F39" s="9" t="s">
        <v>12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403.99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21</v>
      </c>
      <c r="D41" s="18">
        <v>651.92999999999995</v>
      </c>
      <c r="E41" s="10">
        <v>3221</v>
      </c>
      <c r="F41" s="9" t="s">
        <v>12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651.92999999999995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21</v>
      </c>
      <c r="D43" s="18">
        <v>56.25</v>
      </c>
      <c r="E43" s="10">
        <v>3232</v>
      </c>
      <c r="F43" s="9" t="s">
        <v>67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56.25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51.71</v>
      </c>
      <c r="E45" s="10">
        <v>3221</v>
      </c>
      <c r="F45" s="9" t="s">
        <v>12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51.71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99.4</v>
      </c>
      <c r="E47" s="10">
        <v>3222</v>
      </c>
      <c r="F47" s="9" t="s">
        <v>74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99.4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132.72</v>
      </c>
      <c r="E49" s="10">
        <v>3237</v>
      </c>
      <c r="F49" s="9" t="s">
        <v>78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132.72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266.04000000000002</v>
      </c>
      <c r="E51" s="10">
        <v>3231</v>
      </c>
      <c r="F51" s="9" t="s">
        <v>22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266.04000000000002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65</v>
      </c>
      <c r="E53" s="10">
        <v>3239</v>
      </c>
      <c r="F53" s="9" t="s">
        <v>85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65</v>
      </c>
      <c r="E54" s="23"/>
      <c r="F54" s="25"/>
      <c r="G54" s="26"/>
    </row>
    <row r="55" spans="1:7" x14ac:dyDescent="0.25">
      <c r="A55" s="9" t="s">
        <v>86</v>
      </c>
      <c r="B55" s="14" t="s">
        <v>87</v>
      </c>
      <c r="C55" s="10" t="s">
        <v>21</v>
      </c>
      <c r="D55" s="18">
        <v>56.25</v>
      </c>
      <c r="E55" s="10">
        <v>3234</v>
      </c>
      <c r="F55" s="9" t="s">
        <v>18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56.25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21</v>
      </c>
      <c r="D57" s="18">
        <v>354.31</v>
      </c>
      <c r="E57" s="10">
        <v>3293</v>
      </c>
      <c r="F57" s="9" t="s">
        <v>90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354.31</v>
      </c>
      <c r="E58" s="23"/>
      <c r="F58" s="25"/>
      <c r="G58" s="26"/>
    </row>
    <row r="59" spans="1:7" x14ac:dyDescent="0.25">
      <c r="A59" s="9" t="s">
        <v>91</v>
      </c>
      <c r="B59" s="14" t="s">
        <v>92</v>
      </c>
      <c r="C59" s="10" t="s">
        <v>93</v>
      </c>
      <c r="D59" s="18">
        <v>405.25</v>
      </c>
      <c r="E59" s="10">
        <v>3238</v>
      </c>
      <c r="F59" s="9" t="s">
        <v>29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405.25</v>
      </c>
      <c r="E60" s="23"/>
      <c r="F60" s="25"/>
      <c r="G60" s="26"/>
    </row>
    <row r="61" spans="1:7" x14ac:dyDescent="0.25">
      <c r="A61" s="9" t="s">
        <v>94</v>
      </c>
      <c r="B61" s="14" t="s">
        <v>95</v>
      </c>
      <c r="C61" s="10" t="s">
        <v>21</v>
      </c>
      <c r="D61" s="18">
        <v>205</v>
      </c>
      <c r="E61" s="10">
        <v>3221</v>
      </c>
      <c r="F61" s="9" t="s">
        <v>12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205</v>
      </c>
      <c r="E62" s="23"/>
      <c r="F62" s="25"/>
      <c r="G62" s="26"/>
    </row>
    <row r="63" spans="1:7" x14ac:dyDescent="0.25">
      <c r="A63" s="9" t="s">
        <v>101</v>
      </c>
      <c r="B63" s="14" t="s">
        <v>102</v>
      </c>
      <c r="C63" s="10" t="s">
        <v>103</v>
      </c>
      <c r="D63" s="18">
        <v>119.19</v>
      </c>
      <c r="E63" s="10">
        <v>3227</v>
      </c>
      <c r="F63" s="9" t="s">
        <v>104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SUM(D63)</f>
        <v>119.19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49</v>
      </c>
      <c r="D65" s="18">
        <v>67.5</v>
      </c>
      <c r="E65" s="10">
        <v>3221</v>
      </c>
      <c r="F65" s="9" t="s">
        <v>12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67.5</v>
      </c>
      <c r="E66" s="23"/>
      <c r="F66" s="25"/>
      <c r="G66" s="26"/>
    </row>
    <row r="67" spans="1:7" x14ac:dyDescent="0.25">
      <c r="A67" s="9"/>
      <c r="B67" s="14"/>
      <c r="C67" s="10"/>
      <c r="D67" s="18">
        <f>3796.83+143228.87</f>
        <v>147025.69999999998</v>
      </c>
      <c r="E67" s="10">
        <v>3111</v>
      </c>
      <c r="F67" s="9" t="s">
        <v>109</v>
      </c>
      <c r="G67" s="28" t="s">
        <v>13</v>
      </c>
    </row>
    <row r="68" spans="1:7" x14ac:dyDescent="0.25">
      <c r="A68" s="9"/>
      <c r="B68" s="14"/>
      <c r="C68" s="10"/>
      <c r="D68" s="18">
        <v>336</v>
      </c>
      <c r="E68" s="10">
        <v>3295</v>
      </c>
      <c r="F68" s="9" t="s">
        <v>105</v>
      </c>
      <c r="G68" s="28" t="s">
        <v>13</v>
      </c>
    </row>
    <row r="69" spans="1:7" x14ac:dyDescent="0.25">
      <c r="A69" s="9"/>
      <c r="B69" s="14"/>
      <c r="C69" s="10"/>
      <c r="D69" s="18">
        <v>4000</v>
      </c>
      <c r="E69" s="10">
        <v>3121</v>
      </c>
      <c r="F69" s="9" t="s">
        <v>106</v>
      </c>
      <c r="G69" s="28" t="s">
        <v>13</v>
      </c>
    </row>
    <row r="70" spans="1:7" x14ac:dyDescent="0.25">
      <c r="A70" s="9"/>
      <c r="B70" s="14"/>
      <c r="C70" s="10"/>
      <c r="D70" s="18">
        <f>626.5+23632.75</f>
        <v>24259.25</v>
      </c>
      <c r="E70" s="10">
        <v>3162</v>
      </c>
      <c r="F70" s="9" t="s">
        <v>107</v>
      </c>
      <c r="G70" s="28" t="s">
        <v>13</v>
      </c>
    </row>
    <row r="71" spans="1:7" x14ac:dyDescent="0.25">
      <c r="A71" s="9"/>
      <c r="B71" s="14"/>
      <c r="C71" s="10"/>
      <c r="D71" s="18">
        <f>1502.26+405</f>
        <v>1907.26</v>
      </c>
      <c r="E71" s="10">
        <v>3211</v>
      </c>
      <c r="F71" s="9" t="s">
        <v>98</v>
      </c>
      <c r="G71" s="28" t="s">
        <v>13</v>
      </c>
    </row>
    <row r="72" spans="1:7" x14ac:dyDescent="0.25">
      <c r="A72" s="9"/>
      <c r="B72" s="14"/>
      <c r="C72" s="10"/>
      <c r="D72" s="18">
        <v>2996.44</v>
      </c>
      <c r="E72" s="10">
        <v>3212</v>
      </c>
      <c r="F72" s="9" t="s">
        <v>99</v>
      </c>
      <c r="G72" s="28" t="s">
        <v>13</v>
      </c>
    </row>
    <row r="73" spans="1:7" x14ac:dyDescent="0.25">
      <c r="A73" s="9"/>
      <c r="B73" s="14"/>
      <c r="C73" s="10"/>
      <c r="D73" s="18">
        <v>35</v>
      </c>
      <c r="E73" s="10">
        <v>3214</v>
      </c>
      <c r="F73" s="9" t="s">
        <v>108</v>
      </c>
      <c r="G73" s="28" t="s">
        <v>13</v>
      </c>
    </row>
    <row r="74" spans="1:7" x14ac:dyDescent="0.25">
      <c r="A74" s="9"/>
      <c r="B74" s="14"/>
      <c r="C74" s="10"/>
      <c r="D74" s="18">
        <v>66.36</v>
      </c>
      <c r="E74" s="10">
        <v>3237</v>
      </c>
      <c r="F74" s="9" t="s">
        <v>78</v>
      </c>
      <c r="G74" s="28" t="s">
        <v>13</v>
      </c>
    </row>
    <row r="75" spans="1:7" x14ac:dyDescent="0.25">
      <c r="A75" s="9"/>
      <c r="B75" s="14"/>
      <c r="C75" s="10"/>
      <c r="D75" s="18">
        <v>192.44</v>
      </c>
      <c r="E75" s="10">
        <v>3296</v>
      </c>
      <c r="F75" s="9" t="s">
        <v>110</v>
      </c>
      <c r="G75" s="28" t="s">
        <v>13</v>
      </c>
    </row>
    <row r="76" spans="1:7" x14ac:dyDescent="0.25">
      <c r="A76" s="9"/>
      <c r="B76" s="14"/>
      <c r="C76" s="10"/>
      <c r="D76" s="18"/>
      <c r="E76" s="10"/>
      <c r="F76" s="9"/>
      <c r="G76" s="28"/>
    </row>
    <row r="77" spans="1:7" x14ac:dyDescent="0.25">
      <c r="A77" s="9"/>
      <c r="B77" s="14"/>
      <c r="C77" s="10"/>
      <c r="D77" s="18"/>
      <c r="E77" s="10"/>
      <c r="F77" s="9"/>
      <c r="G77" s="28"/>
    </row>
    <row r="78" spans="1:7" ht="21" customHeight="1" thickBot="1" x14ac:dyDescent="0.3">
      <c r="A78" s="21" t="s">
        <v>14</v>
      </c>
      <c r="B78" s="22"/>
      <c r="C78" s="23"/>
      <c r="D78" s="24">
        <f>SUM(D67:D77)</f>
        <v>180818.44999999998</v>
      </c>
      <c r="E78" s="23"/>
      <c r="F78" s="25"/>
      <c r="G78" s="26"/>
    </row>
    <row r="79" spans="1:7" ht="15.75" thickBot="1" x14ac:dyDescent="0.3">
      <c r="A79" s="29" t="s">
        <v>100</v>
      </c>
      <c r="B79" s="30"/>
      <c r="C79" s="31"/>
      <c r="D79" s="32">
        <f>SUM(D8,D10,D12,D14,D16,D18,D20,D22,D24,D26,D28,D30,D32,D34,D36,D38,D40,D42,D44,D46,D48,D50,D52,D54,D56,D58,D60,D62,D66,D78,D64)</f>
        <v>187771.78999999998</v>
      </c>
      <c r="E79" s="31"/>
      <c r="F79" s="33"/>
      <c r="G79" s="34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scale="43" orientation="portrait" r:id="rId1"/>
  <colBreaks count="1" manualBreakCount="1">
    <brk id="6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JavnaObjava</vt:lpstr>
      <vt:lpstr>JavnaObjava!Print_Area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2024-12-17T09:34:28Z</cp:lastPrinted>
  <dcterms:created xsi:type="dcterms:W3CDTF">2024-03-05T11:42:46Z</dcterms:created>
  <dcterms:modified xsi:type="dcterms:W3CDTF">2024-12-17T10:41:21Z</dcterms:modified>
</cp:coreProperties>
</file>