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4E523AD7-AF19-465C-A3F3-0E8D18B31F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6" i="1" l="1"/>
  <c r="D77" i="1" s="1"/>
</calcChain>
</file>

<file path=xl/sharedStrings.xml><?xml version="1.0" encoding="utf-8"?>
<sst xmlns="http://schemas.openxmlformats.org/spreadsheetml/2006/main" count="211" uniqueCount="110">
  <si>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</si>
  <si>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</si>
  <si>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</si>
  <si>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</si>
  <si>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</si>
  <si>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</si>
  <si>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</si>
  <si>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</si>
  <si>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01.05.2025 Do 31.05.2025</t>
  </si>
  <si>
    <t>UGOSTITELJSKI OBRT RAJNA, vl. MARIN MARASOVIĆ</t>
  </si>
  <si>
    <t>96083270552</t>
  </si>
  <si>
    <t>Starigrad Paklenica</t>
  </si>
  <si>
    <t xml:space="preserve">OSTALI NESPOMENUTI RASHODI POSLOVANJA                                                                                                                 </t>
  </si>
  <si>
    <t xml:space="preserve">EKONOMSKO BIROTEHNIČKA I TRGOVAČKA ŠKOLA </t>
  </si>
  <si>
    <t>Ukupno:</t>
  </si>
  <si>
    <t>AISA EVENT STUDIO VL. IVA PERINČIĆ</t>
  </si>
  <si>
    <t>94247345515</t>
  </si>
  <si>
    <t>23000 ZADAR</t>
  </si>
  <si>
    <t>HTUŠ</t>
  </si>
  <si>
    <t>91757782000</t>
  </si>
  <si>
    <t>ZADAR</t>
  </si>
  <si>
    <t xml:space="preserve">REPREZENTACIJA                           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</si>
  <si>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</si>
  <si>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</si>
  <si>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</si>
  <si>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</si>
  <si>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</si>
  <si>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</si>
  <si>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</si>
  <si>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</si>
  <si>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</si>
  <si>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</si>
  <si>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</si>
  <si>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</si>
  <si>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</si>
  <si>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 xml:space="preserve">KOMUNALNE USLUGE          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</si>
  <si>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</si>
  <si>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</si>
  <si>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</si>
  <si>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</si>
  <si>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</si>
  <si>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</si>
  <si>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</si>
  <si>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NASADI</t>
  </si>
  <si>
    <t>76576861981</t>
  </si>
  <si>
    <t>UDRUGA HRVATSKIH SREDNJOŠKOLSKIH RAVNATELJA</t>
  </si>
  <si>
    <t>75780877581</t>
  </si>
  <si>
    <t>Zagreb</t>
  </si>
  <si>
    <t xml:space="preserve">STRUČNO USAVRŠAVANJE ZAPOSLENIKA                                                                                                                      </t>
  </si>
  <si>
    <t>OPTIMUS LAB d.o.o.</t>
  </si>
  <si>
    <t>71981294715</t>
  </si>
  <si>
    <t>40000 ČAKOVEC</t>
  </si>
  <si>
    <t>LAURANA VL. BRANIMIR ŠALOV</t>
  </si>
  <si>
    <t>71715029462</t>
  </si>
  <si>
    <t>HRT</t>
  </si>
  <si>
    <t>68419124305</t>
  </si>
  <si>
    <t>10000 ZAGREB</t>
  </si>
  <si>
    <t>ZADING</t>
  </si>
  <si>
    <t>66697874792</t>
  </si>
  <si>
    <t>Zadar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</si>
  <si>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</si>
  <si>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</si>
  <si>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</si>
  <si>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BUTIĆ PRŠUTI d.o.o</t>
  </si>
  <si>
    <t>58800209833</t>
  </si>
  <si>
    <t>Škabrnja</t>
  </si>
  <si>
    <t>ALBA 69 d.o.o.</t>
  </si>
  <si>
    <t>55610250666</t>
  </si>
  <si>
    <t>PRINTSHOP d.o.o.</t>
  </si>
  <si>
    <t>53605605523</t>
  </si>
  <si>
    <t>E STORE J.D.O.O. ZA TRGOVINU I USLUGE</t>
  </si>
  <si>
    <t>53097723816</t>
  </si>
  <si>
    <t>RAMIĆA DVORI VL. ZDRAVKA RAMIĆ</t>
  </si>
  <si>
    <t>52311740567</t>
  </si>
  <si>
    <t>23244 STARIGRAD PAKLENICA</t>
  </si>
  <si>
    <t>HRVATSKI KINEZIOLOŠKI SAVEZ</t>
  </si>
  <si>
    <t>46745727313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</si>
  <si>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</si>
  <si>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</si>
  <si>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</si>
  <si>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ADMINISTRATOR</t>
  </si>
  <si>
    <t>34658637472</t>
  </si>
  <si>
    <t>Krivodol</t>
  </si>
  <si>
    <t>ZAVOD ZA JAVNO ZDRAVSTVO ZADAR- SLUŽBA ZA ZDRAVSTVENU EKOLOGIJU I ZAŠTITU OKOLIŠA</t>
  </si>
  <si>
    <t>30765863795</t>
  </si>
  <si>
    <t>23000 Zadar</t>
  </si>
  <si>
    <t>POREDAK d.o.o.</t>
  </si>
  <si>
    <t>29848171479</t>
  </si>
  <si>
    <t>A1 HRVATSKA d.o.o.</t>
  </si>
  <si>
    <t>29524210204</t>
  </si>
  <si>
    <t>A1 BUSINESS SOLUTIONS</t>
  </si>
  <si>
    <t>ZAGREB</t>
  </si>
  <si>
    <t>MEDITERAN SECURITY d.o.o.</t>
  </si>
  <si>
    <t>25272825447</t>
  </si>
  <si>
    <t>Odvjetničko društvo Korljan</t>
  </si>
  <si>
    <t>07659974164</t>
  </si>
  <si>
    <t xml:space="preserve">INTELEKTUALNE I OSOBNE USLUGE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</si>
  <si>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</si>
  <si>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</si>
  <si>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</si>
  <si>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</si>
  <si>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</si>
  <si>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DOPRINOSI ZA ZDRAVSTVENO OSIGURANJE</t>
  </si>
  <si>
    <t>OSTALE NAKNADE TROŠKOVA ZAPOSLENIKA</t>
  </si>
  <si>
    <t>NAGRADE GRAĐANIMA I KUĆANSTVIMA</t>
  </si>
  <si>
    <t>PRISTOJBE I NAKNADE</t>
  </si>
  <si>
    <t>EKONOMSKO BIROTEHNIČKA I TRGOVAČKA ŠKOLA 
A.G.MATOŠA 40
ZADAR
Tel: +385(1)023331022   Fax: +385(1)023331221
OIB: 04405149472
Mail: ekonomska@ebt-zadar.hr
IBAN: HR4424020061800013007</t>
  </si>
  <si>
    <t xml:space="preserve">Odgovorna Osoba: Zdenka Sršen-Juričević, prof._x000D_
     </t>
  </si>
  <si>
    <t>23 000 ZADAR</t>
  </si>
  <si>
    <t>SLUŽBENA I ZAŠTITNA ODJEĆA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</si>
</sst>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topLeftCell="A64" zoomScaleNormal="100" workbookViewId="0">
      <selection activeCell="F34" sqref="F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106</v>
      </c>
      <c r="F1" s="35" t="s">
        <v>107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318.75</v>
      </c>
      <c r="E7" s="10">
        <v>3299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318.75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550</v>
      </c>
      <c r="E9" s="10">
        <v>3299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550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360</v>
      </c>
      <c r="E11" s="10">
        <v>3293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360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130.44999999999999</v>
      </c>
      <c r="E13" s="10">
        <v>3239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130.44999999999999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17</v>
      </c>
      <c r="D15" s="18">
        <v>93.62</v>
      </c>
      <c r="E15" s="10">
        <v>3231</v>
      </c>
      <c r="F15" s="9" t="s">
        <v>28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93.62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17</v>
      </c>
      <c r="D17" s="18">
        <v>1.66</v>
      </c>
      <c r="E17" s="10">
        <v>3238</v>
      </c>
      <c r="F17" s="9" t="s">
        <v>31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35.18</v>
      </c>
      <c r="E19" s="10">
        <v>3234</v>
      </c>
      <c r="F19" s="9" t="s">
        <v>35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35.18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34.840000000000003</v>
      </c>
      <c r="E21" s="10">
        <v>3221</v>
      </c>
      <c r="F21" s="9" t="s">
        <v>39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34.840000000000003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17</v>
      </c>
      <c r="D23" s="18">
        <v>683.81</v>
      </c>
      <c r="E23" s="10">
        <v>3235</v>
      </c>
      <c r="F23" s="9" t="s">
        <v>42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683.81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108</v>
      </c>
      <c r="D25" s="18">
        <v>85</v>
      </c>
      <c r="E25" s="10">
        <v>3299</v>
      </c>
      <c r="F25" s="9" t="s">
        <v>12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85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50</v>
      </c>
      <c r="E27" s="10">
        <v>3213</v>
      </c>
      <c r="F27" s="9" t="s">
        <v>48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50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98.75</v>
      </c>
      <c r="E29" s="10">
        <v>3238</v>
      </c>
      <c r="F29" s="9" t="s">
        <v>31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98.75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17</v>
      </c>
      <c r="D31" s="18">
        <v>148</v>
      </c>
      <c r="E31" s="10">
        <v>3239</v>
      </c>
      <c r="F31" s="9" t="s">
        <v>25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148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21.24</v>
      </c>
      <c r="E33" s="10">
        <v>3295</v>
      </c>
      <c r="F33" s="9" t="s">
        <v>105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99.53</v>
      </c>
      <c r="E35" s="10">
        <v>3238</v>
      </c>
      <c r="F35" s="9" t="s">
        <v>31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99.53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56</v>
      </c>
      <c r="D37" s="18">
        <v>2823.15</v>
      </c>
      <c r="E37" s="10">
        <v>3223</v>
      </c>
      <c r="F37" s="9" t="s">
        <v>62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2823.15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286.10000000000002</v>
      </c>
      <c r="E39" s="10">
        <v>3293</v>
      </c>
      <c r="F39" s="9" t="s">
        <v>21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286.10000000000002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17</v>
      </c>
      <c r="D41" s="18">
        <v>512.04</v>
      </c>
      <c r="E41" s="10">
        <v>3221</v>
      </c>
      <c r="F41" s="9" t="s">
        <v>39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512.04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20</v>
      </c>
      <c r="D43" s="18">
        <v>12.11</v>
      </c>
      <c r="E43" s="10">
        <v>3221</v>
      </c>
      <c r="F43" s="9" t="s">
        <v>39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12.11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17</v>
      </c>
      <c r="D45" s="18">
        <v>316.08</v>
      </c>
      <c r="E45" s="10">
        <v>3221</v>
      </c>
      <c r="F45" s="9" t="s">
        <v>39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316.08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263</v>
      </c>
      <c r="E47" s="10">
        <v>3299</v>
      </c>
      <c r="F47" s="9" t="s">
        <v>12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263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47</v>
      </c>
      <c r="D49" s="18">
        <v>110</v>
      </c>
      <c r="E49" s="10">
        <v>3213</v>
      </c>
      <c r="F49" s="9" t="s">
        <v>48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110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17</v>
      </c>
      <c r="D51" s="18">
        <v>162</v>
      </c>
      <c r="E51" s="10">
        <v>3232</v>
      </c>
      <c r="F51" s="9" t="s">
        <v>79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162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66.36</v>
      </c>
      <c r="E53" s="10">
        <v>3227</v>
      </c>
      <c r="F53" s="9" t="s">
        <v>109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66.36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72.5</v>
      </c>
      <c r="E55" s="10">
        <v>3239</v>
      </c>
      <c r="F55" s="9" t="s">
        <v>25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72.5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59</v>
      </c>
      <c r="D57" s="18">
        <v>122.5</v>
      </c>
      <c r="E57" s="10">
        <v>3234</v>
      </c>
      <c r="F57" s="9" t="s">
        <v>35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122.5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56</v>
      </c>
      <c r="D59" s="18">
        <v>30.18</v>
      </c>
      <c r="E59" s="10">
        <v>3231</v>
      </c>
      <c r="F59" s="9" t="s">
        <v>28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30.18</v>
      </c>
      <c r="E60" s="23"/>
      <c r="F60" s="25"/>
      <c r="G60" s="26"/>
    </row>
    <row r="61" spans="1:7" x14ac:dyDescent="0.25">
      <c r="A61" s="9" t="s">
        <v>90</v>
      </c>
      <c r="B61" s="14" t="s">
        <v>89</v>
      </c>
      <c r="C61" s="10" t="s">
        <v>91</v>
      </c>
      <c r="D61" s="18">
        <v>484.37</v>
      </c>
      <c r="E61" s="10">
        <v>3231</v>
      </c>
      <c r="F61" s="9" t="s">
        <v>28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484.37</v>
      </c>
      <c r="E62" s="23"/>
      <c r="F62" s="25"/>
      <c r="G62" s="26"/>
    </row>
    <row r="63" spans="1:7" x14ac:dyDescent="0.25">
      <c r="A63" s="9" t="s">
        <v>92</v>
      </c>
      <c r="B63" s="14" t="s">
        <v>93</v>
      </c>
      <c r="C63" s="10" t="s">
        <v>17</v>
      </c>
      <c r="D63" s="18">
        <v>56.25</v>
      </c>
      <c r="E63" s="10">
        <v>3234</v>
      </c>
      <c r="F63" s="9" t="s">
        <v>35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56.25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85</v>
      </c>
      <c r="D65" s="18">
        <v>504.8</v>
      </c>
      <c r="E65" s="10">
        <v>3237</v>
      </c>
      <c r="F65" s="9" t="s">
        <v>96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504.8</v>
      </c>
      <c r="E66" s="23"/>
      <c r="F66" s="25"/>
      <c r="G66" s="26"/>
    </row>
    <row r="67" spans="1:7" x14ac:dyDescent="0.25">
      <c r="A67" s="9"/>
      <c r="B67" s="14"/>
      <c r="C67" s="10"/>
      <c r="D67" s="18">
        <f>3130.27+232.26+145919.06</f>
        <v>149281.59</v>
      </c>
      <c r="E67" s="10">
        <v>3111</v>
      </c>
      <c r="F67" s="9" t="s">
        <v>97</v>
      </c>
      <c r="G67" s="27" t="s">
        <v>13</v>
      </c>
    </row>
    <row r="68" spans="1:7" x14ac:dyDescent="0.25">
      <c r="A68" s="9"/>
      <c r="B68" s="14"/>
      <c r="C68" s="10"/>
      <c r="D68" s="18">
        <f>554.79+24076.67</f>
        <v>24631.46</v>
      </c>
      <c r="E68" s="10">
        <v>3162</v>
      </c>
      <c r="F68" s="9" t="s">
        <v>102</v>
      </c>
      <c r="G68" s="28" t="s">
        <v>13</v>
      </c>
    </row>
    <row r="69" spans="1:7" x14ac:dyDescent="0.25">
      <c r="A69" s="9"/>
      <c r="B69" s="14"/>
      <c r="C69" s="10"/>
      <c r="D69" s="18">
        <v>841.79</v>
      </c>
      <c r="E69" s="10">
        <v>3211</v>
      </c>
      <c r="F69" s="9" t="s">
        <v>98</v>
      </c>
      <c r="G69" s="28" t="s">
        <v>13</v>
      </c>
    </row>
    <row r="70" spans="1:7" x14ac:dyDescent="0.25">
      <c r="A70" s="9"/>
      <c r="B70" s="14"/>
      <c r="C70" s="10"/>
      <c r="D70" s="18">
        <v>2969.11</v>
      </c>
      <c r="E70" s="10">
        <v>3212</v>
      </c>
      <c r="F70" s="9" t="s">
        <v>99</v>
      </c>
      <c r="G70" s="28" t="s">
        <v>13</v>
      </c>
    </row>
    <row r="71" spans="1:7" x14ac:dyDescent="0.25">
      <c r="A71" s="9"/>
      <c r="B71" s="14"/>
      <c r="C71" s="10"/>
      <c r="D71" s="18">
        <v>148.5</v>
      </c>
      <c r="E71" s="10">
        <v>3214</v>
      </c>
      <c r="F71" s="9" t="s">
        <v>103</v>
      </c>
      <c r="G71" s="28" t="s">
        <v>13</v>
      </c>
    </row>
    <row r="72" spans="1:7" x14ac:dyDescent="0.25">
      <c r="A72" s="9"/>
      <c r="B72" s="14"/>
      <c r="C72" s="10"/>
      <c r="D72" s="18">
        <v>1471.68</v>
      </c>
      <c r="E72" s="10">
        <v>3291</v>
      </c>
      <c r="F72" s="9" t="s">
        <v>100</v>
      </c>
      <c r="G72" s="28" t="s">
        <v>13</v>
      </c>
    </row>
    <row r="73" spans="1:7" x14ac:dyDescent="0.25">
      <c r="A73" s="9"/>
      <c r="B73" s="14"/>
      <c r="C73" s="10"/>
      <c r="D73" s="18">
        <v>388</v>
      </c>
      <c r="E73" s="10">
        <v>3295</v>
      </c>
      <c r="F73" s="9" t="s">
        <v>105</v>
      </c>
      <c r="G73" s="28" t="s">
        <v>13</v>
      </c>
    </row>
    <row r="74" spans="1:7" x14ac:dyDescent="0.25">
      <c r="A74" s="9"/>
      <c r="B74" s="14"/>
      <c r="C74" s="10"/>
      <c r="D74" s="18">
        <v>1945.58</v>
      </c>
      <c r="E74" s="10">
        <v>3299</v>
      </c>
      <c r="F74" s="9" t="s">
        <v>12</v>
      </c>
      <c r="G74" s="28" t="s">
        <v>13</v>
      </c>
    </row>
    <row r="75" spans="1:7" x14ac:dyDescent="0.25">
      <c r="A75" s="9"/>
      <c r="B75" s="14"/>
      <c r="C75" s="10"/>
      <c r="D75" s="18">
        <v>246</v>
      </c>
      <c r="E75" s="10">
        <v>3721</v>
      </c>
      <c r="F75" s="9" t="s">
        <v>104</v>
      </c>
      <c r="G75" s="28" t="s">
        <v>13</v>
      </c>
    </row>
    <row r="76" spans="1:7" ht="21" customHeight="1" thickBot="1" x14ac:dyDescent="0.3">
      <c r="A76" s="21" t="s">
        <v>14</v>
      </c>
      <c r="B76" s="22"/>
      <c r="C76" s="23"/>
      <c r="D76" s="24">
        <f>SUM(D67:D75)</f>
        <v>181923.70999999996</v>
      </c>
      <c r="E76" s="23"/>
      <c r="F76" s="25"/>
      <c r="G76" s="26"/>
    </row>
    <row r="77" spans="1:7" ht="15.75" thickBot="1" x14ac:dyDescent="0.3">
      <c r="A77" s="29" t="s">
        <v>101</v>
      </c>
      <c r="B77" s="30"/>
      <c r="C77" s="31"/>
      <c r="D77" s="32">
        <f>SUM(D8,D10,D12,D14,D16,D18,D20,D22,D24,D26,D28,D30,D32,D34,D36,D38,D40,D42,D44,D46,D48,D50,D52,D54,D56,D58,D60,D62,D64,D66,D76)</f>
        <v>190455.97999999995</v>
      </c>
      <c r="E77" s="31"/>
      <c r="F77" s="33"/>
      <c r="G77" s="34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43" orientation="portrait" r:id="rId1"/>
  <colBreaks count="1" manualBreakCount="1">
    <brk id="6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2025-06-16T11:23:15Z</cp:lastPrinted>
  <dcterms:created xsi:type="dcterms:W3CDTF">2024-03-05T11:42:46Z</dcterms:created>
  <dcterms:modified xsi:type="dcterms:W3CDTF">2025-06-16T11:26:49Z</dcterms:modified>
</cp:coreProperties>
</file>