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OBJAVA INFORMACIJA O TROŠENJU PRORAČUNSKIH SREDSTAVA\2025\"/>
    </mc:Choice>
  </mc:AlternateContent>
  <xr:revisionPtr revIDLastSave="0" documentId="13_ncr:1_{3FC76B10-2464-4CDE-929F-AA72D6C78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67" i="1"/>
  <c r="D69" i="1"/>
  <c r="D62" i="1"/>
  <c r="D66" i="1" l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2" i="1"/>
  <c r="D10" i="1"/>
  <c r="D8" i="1"/>
  <c r="D76" i="1" l="1"/>
</calcChain>
</file>

<file path=xl/sharedStrings.xml><?xml version="1.0" encoding="utf-8"?>
<sst xmlns="http://schemas.openxmlformats.org/spreadsheetml/2006/main" count="206" uniqueCount="110">
  <si>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</si>
  <si>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</si>
  <si>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</si>
  <si>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</si>
  <si>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</si>
  <si>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</si>
  <si>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</si>
  <si>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</si>
  <si>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Zdenka Sršen-Juričević, prof._x000D_
     </t>
  </si>
  <si>
    <t>Isplata Sredstava Za Razdoblje: 01.06.2025 Do 30.06.2025</t>
  </si>
  <si>
    <t>BLAIĆ d.o.o.</t>
  </si>
  <si>
    <t>95496741798</t>
  </si>
  <si>
    <t>23000 ZADAR</t>
  </si>
  <si>
    <t xml:space="preserve">MATERIJAL I SIROVINE                                                                                                                                  </t>
  </si>
  <si>
    <t xml:space="preserve">EKONOMSKO BIROTEHNIČKA I TRGOVAČKA ŠKOLA </t>
  </si>
  <si>
    <t>Ukupno:</t>
  </si>
  <si>
    <t>In Rebus d.o.o. za informatičke usluge, turistička agencija</t>
  </si>
  <si>
    <t>91591564577</t>
  </si>
  <si>
    <t>10000 Zagreb</t>
  </si>
  <si>
    <t xml:space="preserve">OSTALE USLUGE                                                                                                                                         </t>
  </si>
  <si>
    <t>VODOVOD</t>
  </si>
  <si>
    <t>89406825003</t>
  </si>
  <si>
    <t xml:space="preserve">23000 ZADAR                                      </t>
  </si>
  <si>
    <t xml:space="preserve">KOMUNALNE USLUGE                                                                                                                                      </t>
  </si>
  <si>
    <t>HRVATSKA POŠTA</t>
  </si>
  <si>
    <t>87311810356</t>
  </si>
  <si>
    <t xml:space="preserve">UREDSKI MATERIJAL I OSTALI MATERIJALNI RASHODI                                                                                                        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</si>
  <si>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</si>
  <si>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</si>
  <si>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</si>
  <si>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</si>
  <si>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LEXPERA d.o.o.</t>
  </si>
  <si>
    <t>79506290597</t>
  </si>
  <si>
    <t xml:space="preserve">10000 Zagreb </t>
  </si>
  <si>
    <t>PEVEC D.O.O.</t>
  </si>
  <si>
    <t>73660371074</t>
  </si>
  <si>
    <t xml:space="preserve">Sesvete                                  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</si>
  <si>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</si>
  <si>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</si>
  <si>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</si>
  <si>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40000 ČAKOVEC</t>
  </si>
  <si>
    <t>HRT</t>
  </si>
  <si>
    <t>68419124305</t>
  </si>
  <si>
    <t>10000 ZAGREB</t>
  </si>
  <si>
    <t>NARODNI MUZEJ</t>
  </si>
  <si>
    <t>63221615535</t>
  </si>
  <si>
    <t>Zadar</t>
  </si>
  <si>
    <t xml:space="preserve">OSTALI NESPOMENUTI RASHODI POSLOVANJA     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</si>
  <si>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</si>
  <si>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</si>
  <si>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</si>
  <si>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GRADSKA KNJIŽNICA ZADAR</t>
  </si>
  <si>
    <t>59559512621</t>
  </si>
  <si>
    <t>ALBA 69 d.o.o.</t>
  </si>
  <si>
    <t>55610250666</t>
  </si>
  <si>
    <t>PRINTSHOP d.o.o.</t>
  </si>
  <si>
    <t>53605605523</t>
  </si>
  <si>
    <t>ZADAR</t>
  </si>
  <si>
    <t>E STORE J.D.O.O. ZA TRGOVINU I USLUGE</t>
  </si>
  <si>
    <t>53097723816</t>
  </si>
  <si>
    <t>UDRUGA UPRAV.I BIROTEH.ŠK</t>
  </si>
  <si>
    <t>50901855759</t>
  </si>
  <si>
    <t xml:space="preserve">10 000 ZAGREB                                     </t>
  </si>
  <si>
    <t>DIZALO d.o.o.</t>
  </si>
  <si>
    <t>40517527210</t>
  </si>
  <si>
    <t xml:space="preserve">USLUGE TEKUĆEG I INVESTICIJSKOG ODRŽAVANJA                                                                                                            </t>
  </si>
  <si>
    <t>FIOLICA D.O.O.</t>
  </si>
  <si>
    <t>38858181139</t>
  </si>
  <si>
    <t>METRO CASH &amp; CARRY D.O.O.</t>
  </si>
  <si>
    <t>38016445738</t>
  </si>
  <si>
    <t>10090 ZAGREB-SUSEDGRAD</t>
  </si>
  <si>
    <t>ADMINISTRATOR</t>
  </si>
  <si>
    <t>34658637472</t>
  </si>
  <si>
    <t>Krivodol</t>
  </si>
  <si>
    <t xml:space="preserve">INTELEKTUALNE I OSOBNE USLUGE                                                                                                                         </t>
  </si>
  <si>
    <t>INFO TURIST D.O.O.</t>
  </si>
  <si>
    <t>30165276059</t>
  </si>
  <si>
    <t>A1 BUSINESS SOLUTIONS</t>
  </si>
  <si>
    <t>29524210204</t>
  </si>
  <si>
    <t>ZAGREB</t>
  </si>
  <si>
    <t>NAKLADA KOSINJ</t>
  </si>
  <si>
    <t>26853748349</t>
  </si>
  <si>
    <t>Zagreb</t>
  </si>
  <si>
    <t>MEDITERAN SECURITY d.o.o.</t>
  </si>
  <si>
    <t>25272825447</t>
  </si>
  <si>
    <t>SPIRAL D.O.O.</t>
  </si>
  <si>
    <t>24156597070</t>
  </si>
  <si>
    <t>SVEUČILIŠTE U ZADRU</t>
  </si>
  <si>
    <t>10839679016</t>
  </si>
  <si>
    <t>LORENA - CVEĆARNA Vl. Marica Pestić</t>
  </si>
  <si>
    <t>10384020588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</si>
  <si>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</si>
  <si>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</si>
  <si>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</si>
  <si>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</si>
  <si>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EKONOMSKO BIROTEHNIČKA I TRGOVAČKA ŠKOLA 
A.G.MATOŠA 40
ZADAR
Tel: +385(1)023331022   Fax: +385(1)023331221
OIB: 04405149472
Mail: ekonomska@ebt-zadar.hr
IBAN: HR4424020061800013007</t>
  </si>
  <si>
    <t>DOPRINOSI ZA ZDRAVSTVENO OSIGURANJE</t>
  </si>
  <si>
    <t>DUBROVNIK SUN D.O.O</t>
  </si>
  <si>
    <t>60174672203</t>
  </si>
  <si>
    <t> Dubrovnik</t>
  </si>
  <si>
    <t>SLUŽBENA PUTOVANJA</t>
  </si>
  <si>
    <t>OSTALE NAKNADE TROŠKOVA ZAPOSLENIKA</t>
  </si>
  <si>
    <t>TROŠKOVI SUDSKIH POSTUPAKA</t>
  </si>
  <si>
    <t>POSLOVNI EDUKATOR</t>
  </si>
  <si>
    <t>45065170578</t>
  </si>
  <si>
    <t>KAŠTEL SUĆURAC</t>
  </si>
  <si>
    <t>STRUČNO USAVRŠAVANJE ZAPOSLENIKA</t>
  </si>
  <si>
    <t>REGRES ZA GODIŠNJI ODMOR</t>
  </si>
  <si>
    <t>PRISTOJBE I NAKNADE</t>
  </si>
  <si>
    <t>PRISTOJBE I NAKANDE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</si>
</sst>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" fillId="0" borderId="10" xfId="0" applyNumberFormat="1" applyFont="1" applyBorder="1" applyAlignment="1">
      <alignment horizontal="right" vertical="top"/>
    </xf>
    <xf numFmtId="0" fontId="1" fillId="0" borderId="11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0" fillId="0" borderId="12" xfId="0" applyBorder="1"/>
    <xf numFmtId="0" fontId="0" fillId="0" borderId="0" xfId="0" applyFont="1" applyBorder="1" applyAlignment="1">
      <alignment horizontal="lef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7"/>
  <sheetViews>
    <sheetView tabSelected="1" zoomScaleNormal="100" workbookViewId="0">
      <selection activeCell="F1" sqref="F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53" t="s">
        <v>12</v>
      </c>
      <c r="D7" s="18">
        <v>27.2</v>
      </c>
      <c r="E7" s="10">
        <v>3222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54"/>
      <c r="D8" s="25">
        <f>SUM(D7:D7)</f>
        <v>27.2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53" t="s">
        <v>18</v>
      </c>
      <c r="D9" s="18">
        <v>260.89999999999998</v>
      </c>
      <c r="E9" s="10">
        <v>3239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54"/>
      <c r="D10" s="25">
        <f>SUM(D9:D9)</f>
        <v>260.89999999999998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53" t="s">
        <v>22</v>
      </c>
      <c r="D11" s="18">
        <v>638.54999999999995</v>
      </c>
      <c r="E11" s="10">
        <v>3234</v>
      </c>
      <c r="F11" s="9" t="s">
        <v>23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54"/>
      <c r="D12" s="25">
        <f>SUM(D11:D11)</f>
        <v>638.54999999999995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53" t="s">
        <v>12</v>
      </c>
      <c r="D13" s="18">
        <v>30</v>
      </c>
      <c r="E13" s="10">
        <v>3221</v>
      </c>
      <c r="F13" s="9" t="s">
        <v>26</v>
      </c>
      <c r="G13" s="28" t="s">
        <v>14</v>
      </c>
    </row>
    <row r="14" spans="1:7" x14ac:dyDescent="0.25">
      <c r="A14" s="9"/>
      <c r="B14" s="14"/>
      <c r="C14" s="53"/>
      <c r="D14" s="18">
        <v>62.09</v>
      </c>
      <c r="E14" s="10">
        <v>3231</v>
      </c>
      <c r="F14" s="9" t="s">
        <v>27</v>
      </c>
      <c r="G14" s="29" t="s">
        <v>14</v>
      </c>
    </row>
    <row r="15" spans="1:7" ht="27" customHeight="1" thickBot="1" x14ac:dyDescent="0.3">
      <c r="A15" s="22" t="s">
        <v>15</v>
      </c>
      <c r="B15" s="23"/>
      <c r="C15" s="54"/>
      <c r="D15" s="25">
        <f>SUM(D13:D14)</f>
        <v>92.09</v>
      </c>
      <c r="E15" s="24"/>
      <c r="F15" s="26"/>
      <c r="G15" s="27"/>
    </row>
    <row r="16" spans="1:7" x14ac:dyDescent="0.25">
      <c r="A16" s="9" t="s">
        <v>28</v>
      </c>
      <c r="B16" s="14" t="s">
        <v>29</v>
      </c>
      <c r="C16" s="53" t="s">
        <v>22</v>
      </c>
      <c r="D16" s="18">
        <v>3.32</v>
      </c>
      <c r="E16" s="10">
        <v>3238</v>
      </c>
      <c r="F16" s="9" t="s">
        <v>30</v>
      </c>
      <c r="G16" s="28" t="s">
        <v>14</v>
      </c>
    </row>
    <row r="17" spans="1:7" ht="27" customHeight="1" thickBot="1" x14ac:dyDescent="0.3">
      <c r="A17" s="22" t="s">
        <v>15</v>
      </c>
      <c r="B17" s="23"/>
      <c r="C17" s="54"/>
      <c r="D17" s="25">
        <f>SUM(D16:D16)</f>
        <v>3.32</v>
      </c>
      <c r="E17" s="24"/>
      <c r="F17" s="26"/>
      <c r="G17" s="27"/>
    </row>
    <row r="18" spans="1:7" x14ac:dyDescent="0.25">
      <c r="A18" s="9" t="s">
        <v>31</v>
      </c>
      <c r="B18" s="14" t="s">
        <v>32</v>
      </c>
      <c r="C18" s="53" t="s">
        <v>33</v>
      </c>
      <c r="D18" s="18">
        <v>34.840000000000003</v>
      </c>
      <c r="E18" s="10">
        <v>3221</v>
      </c>
      <c r="F18" s="9" t="s">
        <v>26</v>
      </c>
      <c r="G18" s="28" t="s">
        <v>14</v>
      </c>
    </row>
    <row r="19" spans="1:7" ht="27" customHeight="1" thickBot="1" x14ac:dyDescent="0.3">
      <c r="A19" s="22" t="s">
        <v>15</v>
      </c>
      <c r="B19" s="23"/>
      <c r="C19" s="54"/>
      <c r="D19" s="25">
        <f>SUM(D18:D18)</f>
        <v>34.840000000000003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53" t="s">
        <v>36</v>
      </c>
      <c r="D20" s="18">
        <v>111.99</v>
      </c>
      <c r="E20" s="10">
        <v>3225</v>
      </c>
      <c r="F20" s="9" t="s">
        <v>37</v>
      </c>
      <c r="G20" s="28" t="s">
        <v>14</v>
      </c>
    </row>
    <row r="21" spans="1:7" ht="27" customHeight="1" thickBot="1" x14ac:dyDescent="0.3">
      <c r="A21" s="22" t="s">
        <v>15</v>
      </c>
      <c r="B21" s="23"/>
      <c r="C21" s="54"/>
      <c r="D21" s="25">
        <f>SUM(D20:D20)</f>
        <v>111.99</v>
      </c>
      <c r="E21" s="24"/>
      <c r="F21" s="26"/>
      <c r="G21" s="27"/>
    </row>
    <row r="22" spans="1:7" x14ac:dyDescent="0.25">
      <c r="A22" s="9" t="s">
        <v>38</v>
      </c>
      <c r="B22" s="14" t="s">
        <v>39</v>
      </c>
      <c r="C22" s="53" t="s">
        <v>40</v>
      </c>
      <c r="D22" s="18">
        <v>98.75</v>
      </c>
      <c r="E22" s="10">
        <v>3238</v>
      </c>
      <c r="F22" s="9" t="s">
        <v>30</v>
      </c>
      <c r="G22" s="28" t="s">
        <v>14</v>
      </c>
    </row>
    <row r="23" spans="1:7" ht="27" customHeight="1" thickBot="1" x14ac:dyDescent="0.3">
      <c r="A23" s="22" t="s">
        <v>15</v>
      </c>
      <c r="B23" s="23"/>
      <c r="C23" s="54"/>
      <c r="D23" s="25">
        <f>SUM(D22:D22)</f>
        <v>98.75</v>
      </c>
      <c r="E23" s="24"/>
      <c r="F23" s="26"/>
      <c r="G23" s="27"/>
    </row>
    <row r="24" spans="1:7" x14ac:dyDescent="0.25">
      <c r="A24" s="9" t="s">
        <v>41</v>
      </c>
      <c r="B24" s="14" t="s">
        <v>42</v>
      </c>
      <c r="C24" s="53" t="s">
        <v>43</v>
      </c>
      <c r="D24" s="18">
        <v>21.24</v>
      </c>
      <c r="E24" s="10">
        <v>3295</v>
      </c>
      <c r="F24" s="9" t="s">
        <v>109</v>
      </c>
      <c r="G24" s="28" t="s">
        <v>14</v>
      </c>
    </row>
    <row r="25" spans="1:7" ht="27" customHeight="1" thickBot="1" x14ac:dyDescent="0.3">
      <c r="A25" s="22" t="s">
        <v>15</v>
      </c>
      <c r="B25" s="23"/>
      <c r="C25" s="54"/>
      <c r="D25" s="25">
        <f>SUM(D24:D24)</f>
        <v>21.24</v>
      </c>
      <c r="E25" s="24"/>
      <c r="F25" s="26"/>
      <c r="G25" s="27"/>
    </row>
    <row r="26" spans="1:7" x14ac:dyDescent="0.25">
      <c r="A26" s="9" t="s">
        <v>44</v>
      </c>
      <c r="B26" s="14" t="s">
        <v>45</v>
      </c>
      <c r="C26" s="53" t="s">
        <v>46</v>
      </c>
      <c r="D26" s="18">
        <v>40</v>
      </c>
      <c r="E26" s="10">
        <v>3299</v>
      </c>
      <c r="F26" s="9" t="s">
        <v>47</v>
      </c>
      <c r="G26" s="28" t="s">
        <v>14</v>
      </c>
    </row>
    <row r="27" spans="1:7" ht="27" customHeight="1" thickBot="1" x14ac:dyDescent="0.3">
      <c r="A27" s="22" t="s">
        <v>15</v>
      </c>
      <c r="B27" s="23"/>
      <c r="C27" s="54"/>
      <c r="D27" s="25">
        <f>SUM(D26:D26)</f>
        <v>40</v>
      </c>
      <c r="E27" s="24"/>
      <c r="F27" s="26"/>
      <c r="G27" s="27"/>
    </row>
    <row r="28" spans="1:7" x14ac:dyDescent="0.25">
      <c r="A28" s="9" t="s">
        <v>48</v>
      </c>
      <c r="B28" s="14" t="s">
        <v>49</v>
      </c>
      <c r="C28" s="53" t="s">
        <v>43</v>
      </c>
      <c r="D28" s="18">
        <v>2159.0300000000002</v>
      </c>
      <c r="E28" s="10">
        <v>3223</v>
      </c>
      <c r="F28" s="9" t="s">
        <v>50</v>
      </c>
      <c r="G28" s="28" t="s">
        <v>14</v>
      </c>
    </row>
    <row r="29" spans="1:7" ht="27" customHeight="1" thickBot="1" x14ac:dyDescent="0.3">
      <c r="A29" s="22" t="s">
        <v>15</v>
      </c>
      <c r="B29" s="23"/>
      <c r="C29" s="54"/>
      <c r="D29" s="25">
        <f>SUM(D28:D28)</f>
        <v>2159.0300000000002</v>
      </c>
      <c r="E29" s="24"/>
      <c r="F29" s="26"/>
      <c r="G29" s="27"/>
    </row>
    <row r="30" spans="1:7" x14ac:dyDescent="0.25">
      <c r="A30" s="9" t="s">
        <v>51</v>
      </c>
      <c r="B30" s="14" t="s">
        <v>52</v>
      </c>
      <c r="C30" s="53" t="s">
        <v>46</v>
      </c>
      <c r="D30" s="18">
        <v>67.69</v>
      </c>
      <c r="E30" s="10">
        <v>3238</v>
      </c>
      <c r="F30" s="9" t="s">
        <v>30</v>
      </c>
      <c r="G30" s="28" t="s">
        <v>14</v>
      </c>
    </row>
    <row r="31" spans="1:7" ht="27" customHeight="1" thickBot="1" x14ac:dyDescent="0.3">
      <c r="A31" s="22" t="s">
        <v>15</v>
      </c>
      <c r="B31" s="23"/>
      <c r="C31" s="54"/>
      <c r="D31" s="25">
        <f>SUM(D30:D30)</f>
        <v>67.69</v>
      </c>
      <c r="E31" s="24"/>
      <c r="F31" s="26"/>
      <c r="G31" s="27"/>
    </row>
    <row r="32" spans="1:7" x14ac:dyDescent="0.25">
      <c r="A32" s="9" t="s">
        <v>53</v>
      </c>
      <c r="B32" s="14" t="s">
        <v>54</v>
      </c>
      <c r="C32" s="53" t="s">
        <v>12</v>
      </c>
      <c r="D32" s="18">
        <v>1033.77</v>
      </c>
      <c r="E32" s="10">
        <v>3221</v>
      </c>
      <c r="F32" s="9" t="s">
        <v>26</v>
      </c>
      <c r="G32" s="28" t="s">
        <v>14</v>
      </c>
    </row>
    <row r="33" spans="1:7" x14ac:dyDescent="0.25">
      <c r="A33" s="9"/>
      <c r="B33" s="14"/>
      <c r="C33" s="53"/>
      <c r="D33" s="18">
        <v>1700</v>
      </c>
      <c r="E33" s="10">
        <v>3954</v>
      </c>
      <c r="F33" s="9"/>
      <c r="G33" s="29" t="s">
        <v>14</v>
      </c>
    </row>
    <row r="34" spans="1:7" ht="27" customHeight="1" thickBot="1" x14ac:dyDescent="0.3">
      <c r="A34" s="22" t="s">
        <v>15</v>
      </c>
      <c r="B34" s="23"/>
      <c r="C34" s="54"/>
      <c r="D34" s="25">
        <f>SUM(D32:D33)</f>
        <v>2733.77</v>
      </c>
      <c r="E34" s="24"/>
      <c r="F34" s="26"/>
      <c r="G34" s="27"/>
    </row>
    <row r="35" spans="1:7" x14ac:dyDescent="0.25">
      <c r="A35" s="9" t="s">
        <v>55</v>
      </c>
      <c r="B35" s="14" t="s">
        <v>56</v>
      </c>
      <c r="C35" s="53" t="s">
        <v>57</v>
      </c>
      <c r="D35" s="18">
        <v>48.03</v>
      </c>
      <c r="E35" s="10">
        <v>3221</v>
      </c>
      <c r="F35" s="9" t="s">
        <v>26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54"/>
      <c r="D36" s="25">
        <f>SUM(D35:D35)</f>
        <v>48.03</v>
      </c>
      <c r="E36" s="24"/>
      <c r="F36" s="26"/>
      <c r="G36" s="27"/>
    </row>
    <row r="37" spans="1:7" x14ac:dyDescent="0.25">
      <c r="A37" s="9" t="s">
        <v>58</v>
      </c>
      <c r="B37" s="14" t="s">
        <v>59</v>
      </c>
      <c r="C37" s="53" t="s">
        <v>12</v>
      </c>
      <c r="D37" s="18">
        <v>1374.71</v>
      </c>
      <c r="E37" s="10">
        <v>3221</v>
      </c>
      <c r="F37" s="9" t="s">
        <v>26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54"/>
      <c r="D38" s="25">
        <f>SUM(D37:D37)</f>
        <v>1374.71</v>
      </c>
      <c r="E38" s="24"/>
      <c r="F38" s="26"/>
      <c r="G38" s="27"/>
    </row>
    <row r="39" spans="1:7" x14ac:dyDescent="0.25">
      <c r="A39" s="9" t="s">
        <v>60</v>
      </c>
      <c r="B39" s="14" t="s">
        <v>61</v>
      </c>
      <c r="C39" s="53" t="s">
        <v>62</v>
      </c>
      <c r="D39" s="18">
        <v>100</v>
      </c>
      <c r="E39" s="10">
        <v>3299</v>
      </c>
      <c r="F39" s="9" t="s">
        <v>47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54"/>
      <c r="D40" s="25">
        <f>SUM(D39:D39)</f>
        <v>100</v>
      </c>
      <c r="E40" s="24"/>
      <c r="F40" s="26"/>
      <c r="G40" s="27"/>
    </row>
    <row r="41" spans="1:7" x14ac:dyDescent="0.25">
      <c r="A41" s="9" t="s">
        <v>63</v>
      </c>
      <c r="B41" s="14" t="s">
        <v>64</v>
      </c>
      <c r="C41" s="53" t="s">
        <v>12</v>
      </c>
      <c r="D41" s="18">
        <v>56.25</v>
      </c>
      <c r="E41" s="10">
        <v>3232</v>
      </c>
      <c r="F41" s="9" t="s">
        <v>65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54"/>
      <c r="D42" s="25">
        <f>SUM(D41:D41)</f>
        <v>56.25</v>
      </c>
      <c r="E42" s="24"/>
      <c r="F42" s="26"/>
      <c r="G42" s="27"/>
    </row>
    <row r="43" spans="1:7" x14ac:dyDescent="0.25">
      <c r="A43" s="9" t="s">
        <v>66</v>
      </c>
      <c r="B43" s="14" t="s">
        <v>67</v>
      </c>
      <c r="C43" s="53" t="s">
        <v>12</v>
      </c>
      <c r="D43" s="18">
        <v>357</v>
      </c>
      <c r="E43" s="10">
        <v>3299</v>
      </c>
      <c r="F43" s="9" t="s">
        <v>47</v>
      </c>
      <c r="G43" s="28" t="s">
        <v>14</v>
      </c>
    </row>
    <row r="44" spans="1:7" ht="27" customHeight="1" thickBot="1" x14ac:dyDescent="0.3">
      <c r="A44" s="22" t="s">
        <v>15</v>
      </c>
      <c r="B44" s="23"/>
      <c r="C44" s="54"/>
      <c r="D44" s="25">
        <f>SUM(D43:D43)</f>
        <v>357</v>
      </c>
      <c r="E44" s="24"/>
      <c r="F44" s="26"/>
      <c r="G44" s="27"/>
    </row>
    <row r="45" spans="1:7" x14ac:dyDescent="0.25">
      <c r="A45" s="9" t="s">
        <v>68</v>
      </c>
      <c r="B45" s="14" t="s">
        <v>69</v>
      </c>
      <c r="C45" s="53" t="s">
        <v>70</v>
      </c>
      <c r="D45" s="18">
        <v>101.59</v>
      </c>
      <c r="E45" s="10">
        <v>3222</v>
      </c>
      <c r="F45" s="9" t="s">
        <v>13</v>
      </c>
      <c r="G45" s="28" t="s">
        <v>14</v>
      </c>
    </row>
    <row r="46" spans="1:7" ht="27" customHeight="1" thickBot="1" x14ac:dyDescent="0.3">
      <c r="A46" s="22" t="s">
        <v>15</v>
      </c>
      <c r="B46" s="23"/>
      <c r="C46" s="54"/>
      <c r="D46" s="25">
        <f>SUM(D45:D45)</f>
        <v>101.59</v>
      </c>
      <c r="E46" s="24"/>
      <c r="F46" s="26"/>
      <c r="G46" s="27"/>
    </row>
    <row r="47" spans="1:7" x14ac:dyDescent="0.25">
      <c r="A47" s="9" t="s">
        <v>71</v>
      </c>
      <c r="B47" s="14" t="s">
        <v>72</v>
      </c>
      <c r="C47" s="53" t="s">
        <v>73</v>
      </c>
      <c r="D47" s="18">
        <v>66.36</v>
      </c>
      <c r="E47" s="10">
        <v>3237</v>
      </c>
      <c r="F47" s="9" t="s">
        <v>74</v>
      </c>
      <c r="G47" s="28" t="s">
        <v>14</v>
      </c>
    </row>
    <row r="48" spans="1:7" ht="27" customHeight="1" thickBot="1" x14ac:dyDescent="0.3">
      <c r="A48" s="22" t="s">
        <v>15</v>
      </c>
      <c r="B48" s="23"/>
      <c r="C48" s="54"/>
      <c r="D48" s="25">
        <f>SUM(D47:D47)</f>
        <v>66.36</v>
      </c>
      <c r="E48" s="24"/>
      <c r="F48" s="26"/>
      <c r="G48" s="27"/>
    </row>
    <row r="49" spans="1:7" x14ac:dyDescent="0.25">
      <c r="A49" s="9" t="s">
        <v>75</v>
      </c>
      <c r="B49" s="14" t="s">
        <v>76</v>
      </c>
      <c r="C49" s="53" t="s">
        <v>12</v>
      </c>
      <c r="D49" s="18">
        <v>68.75</v>
      </c>
      <c r="E49" s="10">
        <v>3239</v>
      </c>
      <c r="F49" s="9" t="s">
        <v>19</v>
      </c>
      <c r="G49" s="28" t="s">
        <v>14</v>
      </c>
    </row>
    <row r="50" spans="1:7" ht="27" customHeight="1" thickBot="1" x14ac:dyDescent="0.3">
      <c r="A50" s="22" t="s">
        <v>15</v>
      </c>
      <c r="B50" s="23"/>
      <c r="C50" s="54"/>
      <c r="D50" s="25">
        <f>SUM(D49:D49)</f>
        <v>68.75</v>
      </c>
      <c r="E50" s="24"/>
      <c r="F50" s="26"/>
      <c r="G50" s="27"/>
    </row>
    <row r="51" spans="1:7" x14ac:dyDescent="0.25">
      <c r="A51" s="9" t="s">
        <v>77</v>
      </c>
      <c r="B51" s="14" t="s">
        <v>78</v>
      </c>
      <c r="C51" s="53" t="s">
        <v>79</v>
      </c>
      <c r="D51" s="18">
        <v>163.19</v>
      </c>
      <c r="E51" s="10">
        <v>3231</v>
      </c>
      <c r="F51" s="9" t="s">
        <v>27</v>
      </c>
      <c r="G51" s="28" t="s">
        <v>14</v>
      </c>
    </row>
    <row r="52" spans="1:7" ht="27" customHeight="1" thickBot="1" x14ac:dyDescent="0.3">
      <c r="A52" s="22" t="s">
        <v>15</v>
      </c>
      <c r="B52" s="23"/>
      <c r="C52" s="54"/>
      <c r="D52" s="25">
        <f>SUM(D51:D51)</f>
        <v>163.19</v>
      </c>
      <c r="E52" s="24"/>
      <c r="F52" s="26"/>
      <c r="G52" s="27"/>
    </row>
    <row r="53" spans="1:7" x14ac:dyDescent="0.25">
      <c r="A53" s="9" t="s">
        <v>80</v>
      </c>
      <c r="B53" s="14" t="s">
        <v>81</v>
      </c>
      <c r="C53" s="53" t="s">
        <v>82</v>
      </c>
      <c r="D53" s="18">
        <v>32.97</v>
      </c>
      <c r="E53" s="10">
        <v>3221</v>
      </c>
      <c r="F53" s="9" t="s">
        <v>26</v>
      </c>
      <c r="G53" s="28" t="s">
        <v>14</v>
      </c>
    </row>
    <row r="54" spans="1:7" ht="27" customHeight="1" thickBot="1" x14ac:dyDescent="0.3">
      <c r="A54" s="22" t="s">
        <v>15</v>
      </c>
      <c r="B54" s="23"/>
      <c r="C54" s="54"/>
      <c r="D54" s="25">
        <f>SUM(D53:D53)</f>
        <v>32.97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53" t="s">
        <v>12</v>
      </c>
      <c r="D55" s="18">
        <v>56.25</v>
      </c>
      <c r="E55" s="10">
        <v>3234</v>
      </c>
      <c r="F55" s="9" t="s">
        <v>23</v>
      </c>
      <c r="G55" s="28" t="s">
        <v>14</v>
      </c>
    </row>
    <row r="56" spans="1:7" ht="27" customHeight="1" thickBot="1" x14ac:dyDescent="0.3">
      <c r="A56" s="22" t="s">
        <v>15</v>
      </c>
      <c r="B56" s="23"/>
      <c r="C56" s="54"/>
      <c r="D56" s="25">
        <f>SUM(D55:D55)</f>
        <v>56.25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53" t="s">
        <v>43</v>
      </c>
      <c r="D57" s="18">
        <v>712.5</v>
      </c>
      <c r="E57" s="10">
        <v>3221</v>
      </c>
      <c r="F57" s="9" t="s">
        <v>26</v>
      </c>
      <c r="G57" s="28" t="s">
        <v>14</v>
      </c>
    </row>
    <row r="58" spans="1:7" ht="27" customHeight="1" thickBot="1" x14ac:dyDescent="0.3">
      <c r="A58" s="22" t="s">
        <v>15</v>
      </c>
      <c r="B58" s="23"/>
      <c r="C58" s="54"/>
      <c r="D58" s="25">
        <f>SUM(D57:D57)</f>
        <v>712.5</v>
      </c>
      <c r="E58" s="24"/>
      <c r="F58" s="26"/>
      <c r="G58" s="27"/>
    </row>
    <row r="59" spans="1:7" x14ac:dyDescent="0.25">
      <c r="A59" s="9" t="s">
        <v>87</v>
      </c>
      <c r="B59" s="14" t="s">
        <v>88</v>
      </c>
      <c r="C59" s="53" t="s">
        <v>12</v>
      </c>
      <c r="D59" s="18">
        <v>580</v>
      </c>
      <c r="E59" s="10">
        <v>3239</v>
      </c>
      <c r="F59" s="9" t="s">
        <v>19</v>
      </c>
      <c r="G59" s="28" t="s">
        <v>14</v>
      </c>
    </row>
    <row r="60" spans="1:7" ht="27" customHeight="1" thickBot="1" x14ac:dyDescent="0.3">
      <c r="A60" s="22" t="s">
        <v>15</v>
      </c>
      <c r="B60" s="23"/>
      <c r="C60" s="54"/>
      <c r="D60" s="25">
        <f>SUM(D59:D59)</f>
        <v>580</v>
      </c>
      <c r="E60" s="24"/>
      <c r="F60" s="26"/>
      <c r="G60" s="27"/>
    </row>
    <row r="61" spans="1:7" ht="27" customHeight="1" x14ac:dyDescent="0.25">
      <c r="A61" s="41" t="s">
        <v>97</v>
      </c>
      <c r="B61" s="42" t="s">
        <v>98</v>
      </c>
      <c r="C61" s="55" t="s">
        <v>99</v>
      </c>
      <c r="D61" s="44">
        <v>419.5</v>
      </c>
      <c r="E61" s="43">
        <v>32111</v>
      </c>
      <c r="F61" s="41" t="s">
        <v>100</v>
      </c>
      <c r="G61" s="28" t="s">
        <v>14</v>
      </c>
    </row>
    <row r="62" spans="1:7" ht="17.25" customHeight="1" x14ac:dyDescent="0.25">
      <c r="A62" s="45" t="s">
        <v>15</v>
      </c>
      <c r="B62" s="46"/>
      <c r="C62" s="56"/>
      <c r="D62" s="48">
        <f>SUM(D61)</f>
        <v>419.5</v>
      </c>
      <c r="E62" s="47"/>
      <c r="F62" s="49"/>
      <c r="G62" s="50"/>
    </row>
    <row r="63" spans="1:7" ht="17.25" customHeight="1" x14ac:dyDescent="0.25">
      <c r="A63" s="51" t="s">
        <v>103</v>
      </c>
      <c r="B63" s="37" t="s">
        <v>104</v>
      </c>
      <c r="C63" s="57" t="s">
        <v>105</v>
      </c>
      <c r="D63" s="52">
        <v>130</v>
      </c>
      <c r="E63" s="38">
        <v>32131</v>
      </c>
      <c r="F63" s="40" t="s">
        <v>106</v>
      </c>
      <c r="G63" s="29" t="s">
        <v>14</v>
      </c>
    </row>
    <row r="64" spans="1:7" ht="17.25" customHeight="1" x14ac:dyDescent="0.25">
      <c r="A64" s="36" t="s">
        <v>15</v>
      </c>
      <c r="B64" s="37"/>
      <c r="C64" s="57"/>
      <c r="D64" s="39">
        <v>130</v>
      </c>
      <c r="E64" s="38"/>
      <c r="F64" s="40"/>
      <c r="G64" s="29"/>
    </row>
    <row r="65" spans="1:7" x14ac:dyDescent="0.25">
      <c r="A65" s="9" t="s">
        <v>89</v>
      </c>
      <c r="B65" s="14" t="s">
        <v>90</v>
      </c>
      <c r="C65" s="53" t="s">
        <v>12</v>
      </c>
      <c r="D65" s="18">
        <v>310</v>
      </c>
      <c r="E65" s="10">
        <v>3299</v>
      </c>
      <c r="F65" s="9" t="s">
        <v>47</v>
      </c>
      <c r="G65" s="29" t="s">
        <v>14</v>
      </c>
    </row>
    <row r="66" spans="1:7" ht="27" customHeight="1" thickBot="1" x14ac:dyDescent="0.3">
      <c r="A66" s="22" t="s">
        <v>15</v>
      </c>
      <c r="B66" s="23"/>
      <c r="C66" s="54"/>
      <c r="D66" s="25">
        <f>SUM(D65:D65)</f>
        <v>310</v>
      </c>
      <c r="E66" s="24"/>
      <c r="F66" s="26"/>
      <c r="G66" s="27"/>
    </row>
    <row r="67" spans="1:7" ht="15.75" thickBot="1" x14ac:dyDescent="0.3">
      <c r="A67" s="9"/>
      <c r="B67" s="14"/>
      <c r="C67" s="10"/>
      <c r="D67" s="18">
        <f>2477.57+709.63+271.8+793.88+147937.14</f>
        <v>152190.02000000002</v>
      </c>
      <c r="E67" s="10">
        <v>3111</v>
      </c>
      <c r="F67" s="9" t="s">
        <v>91</v>
      </c>
      <c r="G67" s="28" t="s">
        <v>14</v>
      </c>
    </row>
    <row r="68" spans="1:7" x14ac:dyDescent="0.25">
      <c r="A68" s="9"/>
      <c r="B68" s="14"/>
      <c r="C68" s="10"/>
      <c r="D68" s="18">
        <v>19200</v>
      </c>
      <c r="E68" s="10">
        <v>3216</v>
      </c>
      <c r="F68" s="9" t="s">
        <v>107</v>
      </c>
      <c r="G68" s="28" t="s">
        <v>14</v>
      </c>
    </row>
    <row r="69" spans="1:7" x14ac:dyDescent="0.25">
      <c r="A69" s="9"/>
      <c r="B69" s="14"/>
      <c r="C69" s="10"/>
      <c r="D69" s="18">
        <f>701.73+24409.63</f>
        <v>25111.360000000001</v>
      </c>
      <c r="E69" s="10">
        <v>3162</v>
      </c>
      <c r="F69" s="9" t="s">
        <v>96</v>
      </c>
      <c r="G69" s="29" t="s">
        <v>14</v>
      </c>
    </row>
    <row r="70" spans="1:7" x14ac:dyDescent="0.25">
      <c r="A70" s="9"/>
      <c r="B70" s="14"/>
      <c r="C70" s="10"/>
      <c r="D70" s="18">
        <v>45</v>
      </c>
      <c r="E70" s="10">
        <v>3211</v>
      </c>
      <c r="F70" s="9" t="s">
        <v>92</v>
      </c>
      <c r="G70" s="29" t="s">
        <v>14</v>
      </c>
    </row>
    <row r="71" spans="1:7" x14ac:dyDescent="0.25">
      <c r="A71" s="9"/>
      <c r="B71" s="14"/>
      <c r="C71" s="10"/>
      <c r="D71" s="18">
        <v>3160.68</v>
      </c>
      <c r="E71" s="10">
        <v>3212</v>
      </c>
      <c r="F71" s="9" t="s">
        <v>93</v>
      </c>
      <c r="G71" s="29" t="s">
        <v>14</v>
      </c>
    </row>
    <row r="72" spans="1:7" x14ac:dyDescent="0.25">
      <c r="A72" s="9"/>
      <c r="B72" s="14"/>
      <c r="C72" s="10"/>
      <c r="D72" s="18">
        <v>111</v>
      </c>
      <c r="E72" s="10">
        <v>3214</v>
      </c>
      <c r="F72" s="9" t="s">
        <v>101</v>
      </c>
      <c r="G72" s="29" t="s">
        <v>14</v>
      </c>
    </row>
    <row r="73" spans="1:7" x14ac:dyDescent="0.25">
      <c r="A73" s="9"/>
      <c r="B73" s="14"/>
      <c r="C73" s="10"/>
      <c r="D73" s="18">
        <v>286.69</v>
      </c>
      <c r="E73" s="10">
        <v>3296</v>
      </c>
      <c r="F73" s="9" t="s">
        <v>102</v>
      </c>
      <c r="G73" s="29" t="s">
        <v>14</v>
      </c>
    </row>
    <row r="74" spans="1:7" x14ac:dyDescent="0.25">
      <c r="A74" s="9"/>
      <c r="B74" s="14"/>
      <c r="C74" s="10"/>
      <c r="D74" s="18">
        <v>388</v>
      </c>
      <c r="E74" s="10">
        <v>3295</v>
      </c>
      <c r="F74" s="9" t="s">
        <v>108</v>
      </c>
      <c r="G74" s="29" t="s">
        <v>14</v>
      </c>
    </row>
    <row r="75" spans="1:7" ht="21" customHeight="1" thickBot="1" x14ac:dyDescent="0.3">
      <c r="A75" s="22" t="s">
        <v>15</v>
      </c>
      <c r="B75" s="23"/>
      <c r="C75" s="24"/>
      <c r="D75" s="25">
        <f>SUM(D67:D74)</f>
        <v>200492.75</v>
      </c>
      <c r="E75" s="24"/>
      <c r="F75" s="26"/>
      <c r="G75" s="27"/>
    </row>
    <row r="76" spans="1:7" ht="15.75" thickBot="1" x14ac:dyDescent="0.3">
      <c r="A76" s="30" t="s">
        <v>94</v>
      </c>
      <c r="B76" s="31"/>
      <c r="C76" s="32"/>
      <c r="D76" s="33">
        <f>SUM(D8,D10,D12,D15,D17,D19,D21,D23,D25,D27,D29,D31,D34,D36,D38,D40,D42,D44,D46,D48,D50,D52,D54,D56,D58,D60,D62,D64,D66,D75)</f>
        <v>211359.22</v>
      </c>
      <c r="E76" s="32"/>
      <c r="F76" s="34"/>
      <c r="G76" s="35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43" orientation="portrait" r:id="rId1"/>
  <colBreaks count="1" manualBreakCount="1">
    <brk id="6" max="7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cp:lastPrinted>2025-07-10T11:11:17Z</cp:lastPrinted>
  <dcterms:created xsi:type="dcterms:W3CDTF">2024-03-05T11:42:46Z</dcterms:created>
  <dcterms:modified xsi:type="dcterms:W3CDTF">2025-07-10T11:14:11Z</dcterms:modified>
</cp:coreProperties>
</file>