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5\"/>
    </mc:Choice>
  </mc:AlternateContent>
  <xr:revisionPtr revIDLastSave="0" documentId="13_ncr:1_{3381682A-DDA1-412D-9822-91487827B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D58" i="1"/>
  <c r="D65" i="1" s="1"/>
  <c r="D57" i="1" l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66" i="1" s="1"/>
</calcChain>
</file>

<file path=xl/sharedStrings.xml><?xml version="1.0" encoding="utf-8"?>
<sst xmlns="http://schemas.openxmlformats.org/spreadsheetml/2006/main" count="179" uniqueCount="99">
  <si>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</si>
  <si>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</si>
  <si>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</si>
  <si>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</si>
  <si>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</si>
  <si>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</si>
  <si>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</si>
  <si>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</si>
  <si>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01.07.2025 Do 31.07.2025</t>
  </si>
  <si>
    <t>I-GLASS PERICA J.D.O.O.</t>
  </si>
  <si>
    <t>96031623473</t>
  </si>
  <si>
    <t>23000 ZADAR</t>
  </si>
  <si>
    <t xml:space="preserve">USLUGE TEKUĆEG I INVESTICIJSKOG ODRŽAVANJA                                                                                                            </t>
  </si>
  <si>
    <t xml:space="preserve">EKONOMSKO BIROTEHNIČKA I TRGOVAČKA ŠKOLA </t>
  </si>
  <si>
    <t>Ukupno:</t>
  </si>
  <si>
    <t>EUROPAN GUŠTI d.o.o.</t>
  </si>
  <si>
    <t>95745506473</t>
  </si>
  <si>
    <t xml:space="preserve">REPREZENTACIJA                                                                                                                                        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</si>
  <si>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</si>
  <si>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</si>
  <si>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</si>
  <si>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</si>
  <si>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ČISTOĆA</t>
  </si>
  <si>
    <t>84923155727</t>
  </si>
  <si>
    <t xml:space="preserve">23000 ZADAR      </t>
  </si>
  <si>
    <t xml:space="preserve">KOMUNALNE USLUGE                                                                                                                                      </t>
  </si>
  <si>
    <t>LEXPERA d.o.o.</t>
  </si>
  <si>
    <t>79506290597</t>
  </si>
  <si>
    <t xml:space="preserve">10000 Zagreb </t>
  </si>
  <si>
    <t xml:space="preserve">UREDSKI MATERIJAL I OSTALI MATERIJALNI RASHODI                                                                                                        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</si>
  <si>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</si>
  <si>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</si>
  <si>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</si>
  <si>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PEVEC D.O.O.</t>
  </si>
  <si>
    <t>73660371074</t>
  </si>
  <si>
    <t xml:space="preserve">Sesvete                                  </t>
  </si>
  <si>
    <t xml:space="preserve">MATERIJAL I DIJELOVI ZA TEKUĆE I INVESTICIJSKO ODRŽAVANJE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</si>
  <si>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</si>
  <si>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TERRA-TURIST.AGENCIJA</t>
  </si>
  <si>
    <t>73602321366</t>
  </si>
  <si>
    <t xml:space="preserve">23 000 ZADAR                                      </t>
  </si>
  <si>
    <t>OPTIMUS LAB d.o.o.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</si>
  <si>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</si>
  <si>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</si>
  <si>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</si>
  <si>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ELEMENT D.O.O.</t>
  </si>
  <si>
    <t>71412305441</t>
  </si>
  <si>
    <t xml:space="preserve">10000 ZAGREB                                      </t>
  </si>
  <si>
    <t>HRT</t>
  </si>
  <si>
    <t>68419124305</t>
  </si>
  <si>
    <t>10000 ZAGREB</t>
  </si>
  <si>
    <t>FRIGO PROM d.o.o.</t>
  </si>
  <si>
    <t>68356462716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</si>
  <si>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</si>
  <si>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</si>
  <si>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</si>
  <si>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E STORE J.D.O.O. ZA TRGOVINU I USLUGE</t>
  </si>
  <si>
    <t>53097723816</t>
  </si>
  <si>
    <t>DIZALO d.o.o.</t>
  </si>
  <si>
    <t>40517527210</t>
  </si>
  <si>
    <t>ŠKOLSKA KNJIGA d.d.</t>
  </si>
  <si>
    <t>38967655335</t>
  </si>
  <si>
    <t>10 000 ZAGREB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</si>
  <si>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</si>
  <si>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</si>
  <si>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</si>
  <si>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</si>
  <si>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CRVENA LUKA D.D.</t>
  </si>
  <si>
    <t>31134205023</t>
  </si>
  <si>
    <t>23210 Biograd na Moru</t>
  </si>
  <si>
    <t>POREDAK d.o.o.</t>
  </si>
  <si>
    <t>29848171479</t>
  </si>
  <si>
    <t>Zadar</t>
  </si>
  <si>
    <t>MEDITERAN SECURITY d.o.o.</t>
  </si>
  <si>
    <t>25272825447</t>
  </si>
  <si>
    <t>TORANJ D.O.O.</t>
  </si>
  <si>
    <t>24629903974</t>
  </si>
  <si>
    <t>23000 Zadar</t>
  </si>
  <si>
    <t>SPIRAL D.O.O.</t>
  </si>
  <si>
    <t>24156597070</t>
  </si>
  <si>
    <t>CROATIA OSIGURANJE</t>
  </si>
  <si>
    <t>23187994862</t>
  </si>
  <si>
    <t>ZAGREB</t>
  </si>
  <si>
    <t xml:space="preserve">PREMIJE OSIGURANJA                                                                                                                                    </t>
  </si>
  <si>
    <t>ATROX D.O.O.</t>
  </si>
  <si>
    <t>21925283274</t>
  </si>
  <si>
    <t>ADRIATICINFO d.o.o.</t>
  </si>
  <si>
    <t>18445912889</t>
  </si>
  <si>
    <t>ZADAR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</si>
  <si>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</si>
  <si>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</si>
  <si>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</si>
  <si>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</si>
  <si>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OSTALE NAKNADE TROŠKOVA ZAPOSLENIKA</t>
  </si>
  <si>
    <t>REGRES ZA GODIŠNJI ODMOR</t>
  </si>
  <si>
    <t>DOPRINOSI ZA ZDRAVSTVENO OSIGURANJE</t>
  </si>
  <si>
    <t>PRISTOJBE I NAKNADE</t>
  </si>
  <si>
    <t>EKONOMSKO BIROTEHNIČKA I TRGOVAČKA ŠKOLA 
A.G.MATOŠA 40
ZADAR
Tel: +385(1)023331022   Fax: +385(1)023331221
OIB: 04405149472
Mail: ekonomska@ebt-zadar.hr
IBAN: HR4424020061800013007</t>
  </si>
  <si>
    <t xml:space="preserve">Odgovorna Osoba: Zdenka Sršen-Juričević, prof._x000D_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</si>
</sst>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topLeftCell="A46" zoomScaleNormal="100" workbookViewId="0">
      <selection activeCell="F29" sqref="F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97</v>
      </c>
      <c r="F1" s="35" t="s">
        <v>98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36" t="s">
        <v>11</v>
      </c>
      <c r="D7" s="18">
        <v>55.73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37"/>
      <c r="D8" s="24">
        <f>SUM(D7:D7)</f>
        <v>55.73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36" t="s">
        <v>11</v>
      </c>
      <c r="D9" s="18">
        <v>408</v>
      </c>
      <c r="E9" s="10">
        <v>3293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37"/>
      <c r="D10" s="24">
        <f>SUM(D9:D9)</f>
        <v>408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36" t="s">
        <v>20</v>
      </c>
      <c r="D11" s="18">
        <v>130.44999999999999</v>
      </c>
      <c r="E11" s="10">
        <v>3239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37"/>
      <c r="D12" s="24">
        <f>SUM(D11:D11)</f>
        <v>130.44999999999999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36" t="s">
        <v>24</v>
      </c>
      <c r="D13" s="18">
        <v>17.59</v>
      </c>
      <c r="E13" s="10">
        <v>3234</v>
      </c>
      <c r="F13" s="9" t="s">
        <v>25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37"/>
      <c r="D14" s="24">
        <f>SUM(D13:D13)</f>
        <v>17.59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36" t="s">
        <v>28</v>
      </c>
      <c r="D15" s="18">
        <v>34.840000000000003</v>
      </c>
      <c r="E15" s="10">
        <v>3221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37"/>
      <c r="D16" s="24">
        <f>SUM(D15:D15)</f>
        <v>34.840000000000003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36" t="s">
        <v>11</v>
      </c>
      <c r="D17" s="18">
        <v>164.58</v>
      </c>
      <c r="E17" s="10">
        <v>3235</v>
      </c>
      <c r="F17" s="9" t="s">
        <v>32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37"/>
      <c r="D18" s="24">
        <f>SUM(D17:D17)</f>
        <v>164.58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36" t="s">
        <v>35</v>
      </c>
      <c r="D19" s="18">
        <v>542.35</v>
      </c>
      <c r="E19" s="10">
        <v>3224</v>
      </c>
      <c r="F19" s="9" t="s">
        <v>36</v>
      </c>
      <c r="G19" s="27" t="s">
        <v>13</v>
      </c>
    </row>
    <row r="20" spans="1:7" x14ac:dyDescent="0.25">
      <c r="A20" s="9"/>
      <c r="B20" s="14"/>
      <c r="C20" s="36"/>
      <c r="D20" s="18">
        <v>208</v>
      </c>
      <c r="E20" s="10">
        <v>3225</v>
      </c>
      <c r="F20" s="9" t="s">
        <v>37</v>
      </c>
      <c r="G20" s="28" t="s">
        <v>13</v>
      </c>
    </row>
    <row r="21" spans="1:7" ht="27" customHeight="1" thickBot="1" x14ac:dyDescent="0.3">
      <c r="A21" s="21" t="s">
        <v>14</v>
      </c>
      <c r="B21" s="22"/>
      <c r="C21" s="37"/>
      <c r="D21" s="24">
        <f>SUM(D19:D20)</f>
        <v>750.35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36" t="s">
        <v>40</v>
      </c>
      <c r="D22" s="18">
        <v>2560</v>
      </c>
      <c r="E22" s="10">
        <v>3235</v>
      </c>
      <c r="F22" s="9" t="s">
        <v>32</v>
      </c>
      <c r="G22" s="27" t="s">
        <v>13</v>
      </c>
    </row>
    <row r="23" spans="1:7" ht="27" customHeight="1" thickBot="1" x14ac:dyDescent="0.3">
      <c r="A23" s="21" t="s">
        <v>14</v>
      </c>
      <c r="B23" s="22"/>
      <c r="C23" s="37"/>
      <c r="D23" s="24">
        <f>SUM(D22:D22)</f>
        <v>2560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36" t="s">
        <v>43</v>
      </c>
      <c r="D24" s="18">
        <v>98.75</v>
      </c>
      <c r="E24" s="10">
        <v>3238</v>
      </c>
      <c r="F24" s="9" t="s">
        <v>44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37"/>
      <c r="D25" s="24">
        <f>SUM(D24:D24)</f>
        <v>98.75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36" t="s">
        <v>47</v>
      </c>
      <c r="D26" s="18">
        <v>39.369999999999997</v>
      </c>
      <c r="E26" s="10">
        <v>3221</v>
      </c>
      <c r="F26" s="9" t="s">
        <v>29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37"/>
      <c r="D27" s="24">
        <f>SUM(D26:D26)</f>
        <v>39.369999999999997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36" t="s">
        <v>50</v>
      </c>
      <c r="D28" s="18">
        <v>21.24</v>
      </c>
      <c r="E28" s="10">
        <v>3295</v>
      </c>
      <c r="F28" s="9" t="s">
        <v>96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37"/>
      <c r="D29" s="24">
        <f>SUM(D28:D28)</f>
        <v>21.24</v>
      </c>
      <c r="E29" s="23"/>
      <c r="F29" s="25"/>
      <c r="G29" s="26"/>
    </row>
    <row r="30" spans="1:7" x14ac:dyDescent="0.25">
      <c r="A30" s="9" t="s">
        <v>51</v>
      </c>
      <c r="B30" s="14" t="s">
        <v>52</v>
      </c>
      <c r="C30" s="36" t="s">
        <v>11</v>
      </c>
      <c r="D30" s="18">
        <v>878</v>
      </c>
      <c r="E30" s="10">
        <v>3232</v>
      </c>
      <c r="F30" s="9" t="s">
        <v>12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37"/>
      <c r="D31" s="24">
        <f>SUM(D30:D30)</f>
        <v>878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36" t="s">
        <v>50</v>
      </c>
      <c r="D32" s="18">
        <v>2264.02</v>
      </c>
      <c r="E32" s="10">
        <v>3223</v>
      </c>
      <c r="F32" s="9" t="s">
        <v>55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37"/>
      <c r="D33" s="24">
        <f>SUM(D32:D32)</f>
        <v>2264.02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36" t="s">
        <v>11</v>
      </c>
      <c r="D34" s="18">
        <v>748.9</v>
      </c>
      <c r="E34" s="10">
        <v>3221</v>
      </c>
      <c r="F34" s="9" t="s">
        <v>29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37"/>
      <c r="D35" s="24">
        <f>SUM(D34:D34)</f>
        <v>748.9</v>
      </c>
      <c r="E35" s="23"/>
      <c r="F35" s="25"/>
      <c r="G35" s="26"/>
    </row>
    <row r="36" spans="1:7" x14ac:dyDescent="0.25">
      <c r="A36" s="9" t="s">
        <v>58</v>
      </c>
      <c r="B36" s="14" t="s">
        <v>59</v>
      </c>
      <c r="C36" s="36" t="s">
        <v>11</v>
      </c>
      <c r="D36" s="18">
        <v>112.5</v>
      </c>
      <c r="E36" s="10">
        <v>3232</v>
      </c>
      <c r="F36" s="9" t="s">
        <v>12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37"/>
      <c r="D37" s="24">
        <f>SUM(D36:D36)</f>
        <v>112.5</v>
      </c>
      <c r="E37" s="23"/>
      <c r="F37" s="25"/>
      <c r="G37" s="26"/>
    </row>
    <row r="38" spans="1:7" x14ac:dyDescent="0.25">
      <c r="A38" s="9" t="s">
        <v>60</v>
      </c>
      <c r="B38" s="14" t="s">
        <v>61</v>
      </c>
      <c r="C38" s="36" t="s">
        <v>62</v>
      </c>
      <c r="D38" s="18">
        <v>211.12</v>
      </c>
      <c r="E38" s="10">
        <v>3221</v>
      </c>
      <c r="F38" s="9" t="s">
        <v>29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37"/>
      <c r="D39" s="24">
        <f>SUM(D38:D38)</f>
        <v>211.12</v>
      </c>
      <c r="E39" s="23"/>
      <c r="F39" s="25"/>
      <c r="G39" s="26"/>
    </row>
    <row r="40" spans="1:7" x14ac:dyDescent="0.25">
      <c r="A40" s="9" t="s">
        <v>63</v>
      </c>
      <c r="B40" s="14" t="s">
        <v>64</v>
      </c>
      <c r="C40" s="36" t="s">
        <v>65</v>
      </c>
      <c r="D40" s="18">
        <v>66.36</v>
      </c>
      <c r="E40" s="10">
        <v>3237</v>
      </c>
      <c r="F40" s="9" t="s">
        <v>66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37"/>
      <c r="D41" s="24">
        <f>SUM(D40:D40)</f>
        <v>66.36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36" t="s">
        <v>69</v>
      </c>
      <c r="D42" s="18">
        <v>550</v>
      </c>
      <c r="E42" s="10">
        <v>3293</v>
      </c>
      <c r="F42" s="9" t="s">
        <v>17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37"/>
      <c r="D43" s="24">
        <f>SUM(D42:D42)</f>
        <v>550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36" t="s">
        <v>72</v>
      </c>
      <c r="D44" s="18">
        <v>122.5</v>
      </c>
      <c r="E44" s="10">
        <v>3234</v>
      </c>
      <c r="F44" s="9" t="s">
        <v>25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37"/>
      <c r="D45" s="24">
        <f>SUM(D44:D44)</f>
        <v>122.5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36" t="s">
        <v>11</v>
      </c>
      <c r="D46" s="18">
        <v>56.25</v>
      </c>
      <c r="E46" s="10">
        <v>3234</v>
      </c>
      <c r="F46" s="9" t="s">
        <v>25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37"/>
      <c r="D47" s="24">
        <f>SUM(D46:D46)</f>
        <v>56.25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36" t="s">
        <v>77</v>
      </c>
      <c r="D48" s="18">
        <v>455.5</v>
      </c>
      <c r="E48" s="10">
        <v>3293</v>
      </c>
      <c r="F48" s="9" t="s">
        <v>17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37"/>
      <c r="D49" s="24">
        <f>SUM(D48:D48)</f>
        <v>455.5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36" t="s">
        <v>50</v>
      </c>
      <c r="D50" s="18">
        <v>261.25</v>
      </c>
      <c r="E50" s="10">
        <v>3221</v>
      </c>
      <c r="F50" s="9" t="s">
        <v>29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37"/>
      <c r="D51" s="24">
        <f>SUM(D50:D50)</f>
        <v>261.25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36" t="s">
        <v>82</v>
      </c>
      <c r="D52" s="18">
        <v>70.67</v>
      </c>
      <c r="E52" s="10">
        <v>3292</v>
      </c>
      <c r="F52" s="9" t="s">
        <v>83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37"/>
      <c r="D53" s="24">
        <f>SUM(D52:D52)</f>
        <v>70.67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36" t="s">
        <v>11</v>
      </c>
      <c r="D54" s="18">
        <v>241.55</v>
      </c>
      <c r="E54" s="10">
        <v>3293</v>
      </c>
      <c r="F54" s="9" t="s">
        <v>17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37"/>
      <c r="D55" s="24">
        <f>SUM(D54:D54)</f>
        <v>241.55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36" t="s">
        <v>88</v>
      </c>
      <c r="D56" s="18">
        <v>43.75</v>
      </c>
      <c r="E56" s="10">
        <v>3238</v>
      </c>
      <c r="F56" s="9" t="s">
        <v>44</v>
      </c>
      <c r="G56" s="27" t="s">
        <v>13</v>
      </c>
    </row>
    <row r="57" spans="1:7" ht="27" customHeight="1" thickBot="1" x14ac:dyDescent="0.3">
      <c r="A57" s="21" t="s">
        <v>14</v>
      </c>
      <c r="B57" s="22"/>
      <c r="C57" s="37"/>
      <c r="D57" s="24">
        <f>SUM(D56:D56)</f>
        <v>43.75</v>
      </c>
      <c r="E57" s="23"/>
      <c r="F57" s="25"/>
      <c r="G57" s="26"/>
    </row>
    <row r="58" spans="1:7" x14ac:dyDescent="0.25">
      <c r="A58" s="9"/>
      <c r="B58" s="14"/>
      <c r="C58" s="10"/>
      <c r="D58" s="18">
        <f>1674.87+1349.77+387.68+807.21+143837.2</f>
        <v>148056.73000000001</v>
      </c>
      <c r="E58" s="10">
        <v>3111</v>
      </c>
      <c r="F58" s="9" t="s">
        <v>89</v>
      </c>
      <c r="G58" s="27" t="s">
        <v>13</v>
      </c>
    </row>
    <row r="59" spans="1:7" x14ac:dyDescent="0.25">
      <c r="A59" s="9"/>
      <c r="B59" s="14"/>
      <c r="C59" s="10"/>
      <c r="D59" s="18">
        <f>696.25+23733.12</f>
        <v>24429.37</v>
      </c>
      <c r="E59" s="10">
        <v>3162</v>
      </c>
      <c r="F59" s="9" t="s">
        <v>95</v>
      </c>
      <c r="G59" s="28" t="s">
        <v>13</v>
      </c>
    </row>
    <row r="60" spans="1:7" x14ac:dyDescent="0.25">
      <c r="A60" s="9"/>
      <c r="B60" s="14"/>
      <c r="C60" s="10"/>
      <c r="D60" s="18">
        <v>600</v>
      </c>
      <c r="E60" s="10">
        <v>3171</v>
      </c>
      <c r="F60" s="9" t="s">
        <v>94</v>
      </c>
      <c r="G60" s="28" t="s">
        <v>13</v>
      </c>
    </row>
    <row r="61" spans="1:7" x14ac:dyDescent="0.25">
      <c r="A61" s="9"/>
      <c r="B61" s="14"/>
      <c r="C61" s="10"/>
      <c r="D61" s="18">
        <v>602.87</v>
      </c>
      <c r="E61" s="10">
        <v>3211</v>
      </c>
      <c r="F61" s="9" t="s">
        <v>90</v>
      </c>
      <c r="G61" s="28" t="s">
        <v>13</v>
      </c>
    </row>
    <row r="62" spans="1:7" x14ac:dyDescent="0.25">
      <c r="A62" s="9"/>
      <c r="B62" s="14"/>
      <c r="C62" s="10"/>
      <c r="D62" s="18">
        <v>3188.69</v>
      </c>
      <c r="E62" s="10">
        <v>3212</v>
      </c>
      <c r="F62" s="9" t="s">
        <v>91</v>
      </c>
      <c r="G62" s="28" t="s">
        <v>13</v>
      </c>
    </row>
    <row r="63" spans="1:7" x14ac:dyDescent="0.25">
      <c r="A63" s="9"/>
      <c r="B63" s="14"/>
      <c r="C63" s="10"/>
      <c r="D63" s="18">
        <v>100</v>
      </c>
      <c r="E63" s="10">
        <v>3213</v>
      </c>
      <c r="F63" s="9" t="s">
        <v>93</v>
      </c>
      <c r="G63" s="28" t="s">
        <v>13</v>
      </c>
    </row>
    <row r="64" spans="1:7" x14ac:dyDescent="0.25">
      <c r="A64" s="9"/>
      <c r="B64" s="14"/>
      <c r="C64" s="10"/>
      <c r="D64" s="18">
        <v>388</v>
      </c>
      <c r="E64" s="10">
        <v>3295</v>
      </c>
      <c r="F64" s="9" t="s">
        <v>96</v>
      </c>
      <c r="G64" s="28" t="s">
        <v>13</v>
      </c>
    </row>
    <row r="65" spans="1:7" ht="21" customHeight="1" thickBot="1" x14ac:dyDescent="0.3">
      <c r="A65" s="21" t="s">
        <v>14</v>
      </c>
      <c r="B65" s="22"/>
      <c r="C65" s="23"/>
      <c r="D65" s="24">
        <f>SUM(D58:D64)</f>
        <v>177365.66</v>
      </c>
      <c r="E65" s="23"/>
      <c r="F65" s="25"/>
      <c r="G65" s="26"/>
    </row>
    <row r="66" spans="1:7" ht="15.75" thickBot="1" x14ac:dyDescent="0.3">
      <c r="A66" s="29" t="s">
        <v>92</v>
      </c>
      <c r="B66" s="30"/>
      <c r="C66" s="31"/>
      <c r="D66" s="32">
        <f>SUM(D8,D10,D12,D14,D16,D18,D21,D23,D25,D27,D29,D31,D33,D35,D37,D39,D41,D43,D45,D47,D49,D51,D53,D55,D57,D65)</f>
        <v>187728.93</v>
      </c>
      <c r="E66" s="31"/>
      <c r="F66" s="33"/>
      <c r="G66" s="34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scale="43" orientation="portrait" r:id="rId1"/>
  <colBreaks count="1" manualBreakCount="1">
    <brk id="6" max="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2025-08-19T08:51:22Z</cp:lastPrinted>
  <dcterms:created xsi:type="dcterms:W3CDTF">2024-03-05T11:42:46Z</dcterms:created>
  <dcterms:modified xsi:type="dcterms:W3CDTF">2025-08-19T09:25:51Z</dcterms:modified>
</cp:coreProperties>
</file>