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2026\"/>
    </mc:Choice>
  </mc:AlternateContent>
  <xr:revisionPtr revIDLastSave="0" documentId="8_{7DED0107-378F-4DC3-9966-BB391857BF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definedNames>
    <definedName name="_xlnm.Print_Area" localSheetId="0">JavnaObjava!$A$1:$G$123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" i="1" l="1"/>
  <c r="D93" i="1"/>
  <c r="D91" i="1"/>
  <c r="D89" i="1"/>
  <c r="D87" i="1"/>
  <c r="D85" i="1"/>
  <c r="D12" i="1"/>
  <c r="D14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0" i="1"/>
  <c r="D8" i="1"/>
  <c r="D104" i="1" l="1"/>
</calcChain>
</file>

<file path=xl/sharedStrings.xml><?xml version="1.0" encoding="utf-8"?>
<sst xmlns="http://schemas.openxmlformats.org/spreadsheetml/2006/main" count="289" uniqueCount="141">
  <si>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</si>
  <si>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</si>
  <si>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</si>
  <si>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</si>
  <si>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</si>
  <si>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</si>
  <si>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</si>
  <si>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</si>
  <si>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01.05.2026 Do 31.05.2026</t>
  </si>
  <si>
    <t>EUROPAN GUŠTI d.o.o.</t>
  </si>
  <si>
    <t>95745506473</t>
  </si>
  <si>
    <t>23000 ZADAR</t>
  </si>
  <si>
    <t xml:space="preserve">REPREZENTACIJA                                                                                                                                        </t>
  </si>
  <si>
    <t xml:space="preserve">EKONOMSKO BIROTEHNIČKA I TRGOVAČKA ŠKOLA </t>
  </si>
  <si>
    <t>Ukupno:</t>
  </si>
  <si>
    <t>GRAFIKART d.o.o.</t>
  </si>
  <si>
    <t>92798197624</t>
  </si>
  <si>
    <t>23000 Zadar</t>
  </si>
  <si>
    <t xml:space="preserve">UREDSKI MATERIJAL I OSTALI MATERIJALNI RASHODI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</si>
  <si>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</si>
  <si>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</si>
  <si>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</si>
  <si>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OSTALE USLUGE                                                                                                                                         </t>
  </si>
  <si>
    <t>VODOVOD</t>
  </si>
  <si>
    <t>89406825003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</si>
  <si>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</si>
  <si>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</si>
  <si>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</si>
  <si>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</si>
  <si>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</si>
  <si>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</si>
  <si>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</si>
  <si>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</t>
  </si>
  <si>
    <t>84923155727</t>
  </si>
  <si>
    <t xml:space="preserve">23000 ZADAR      </t>
  </si>
  <si>
    <t>LEXPERA d.o.o.</t>
  </si>
  <si>
    <t>79506290597</t>
  </si>
  <si>
    <t xml:space="preserve">10000 Zagreb </t>
  </si>
  <si>
    <t>ZEKIĆ d.o.o.</t>
  </si>
  <si>
    <t>77940172887</t>
  </si>
  <si>
    <t>51216 VIŠKOVO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</si>
  <si>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</si>
  <si>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</si>
  <si>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</si>
  <si>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PEVEC D.O.O.</t>
  </si>
  <si>
    <t>73660371074</t>
  </si>
  <si>
    <t xml:space="preserve">MATERIJAL I SIROVINE                                    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</si>
  <si>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</si>
  <si>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GASTRO VL. JOSIPA SIČIĆ</t>
  </si>
  <si>
    <t>73192166056</t>
  </si>
  <si>
    <t>OPTIMUS LAB d.o.o.</t>
  </si>
  <si>
    <t>71981294715</t>
  </si>
  <si>
    <t>40000 ČAKOVEC</t>
  </si>
  <si>
    <t>HRT</t>
  </si>
  <si>
    <t>68419124305</t>
  </si>
  <si>
    <t>10000 ZAGREB</t>
  </si>
  <si>
    <t>Nema Konta Na Odabranoj Razini</t>
  </si>
  <si>
    <t>ZADING</t>
  </si>
  <si>
    <t>66697874792</t>
  </si>
  <si>
    <t>Zadar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</si>
  <si>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</si>
  <si>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</si>
  <si>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</si>
  <si>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GRADSKA KNJIŽNICA ZADAR</t>
  </si>
  <si>
    <t>59559512621</t>
  </si>
  <si>
    <t>NEVIKA CRUISE vl. Ivana Škrokov</t>
  </si>
  <si>
    <t>58249349573</t>
  </si>
  <si>
    <t>23264 Neviđane</t>
  </si>
  <si>
    <t xml:space="preserve">OSTALI NESPOMENUTI RASHODI POSLOVANJA                                                                                                                 </t>
  </si>
  <si>
    <t>Obrt LUMOS, vl.Tina Ribarić</t>
  </si>
  <si>
    <t>57277161011</t>
  </si>
  <si>
    <t>35000 Slavonski Brod</t>
  </si>
  <si>
    <t xml:space="preserve">INTELEKTUALNE I OSOBNE USLUGE                                                                                                                         </t>
  </si>
  <si>
    <t>ALBA 69 d.o.o.</t>
  </si>
  <si>
    <t>55610250666</t>
  </si>
  <si>
    <t>DILBACO d.o.o.</t>
  </si>
  <si>
    <t>55062864429</t>
  </si>
  <si>
    <t>PRINTSHOP d.o.o.</t>
  </si>
  <si>
    <t>53605605523</t>
  </si>
  <si>
    <t>ZADAR</t>
  </si>
  <si>
    <t>E STORE J.D.O.O. ZA TRGOVINU I USLUGE</t>
  </si>
  <si>
    <t>53097723816</t>
  </si>
  <si>
    <t>DRŽAVNI ARHIV U ZADRU</t>
  </si>
  <si>
    <t>46156591639</t>
  </si>
  <si>
    <t>USTANOVA ZA RAZVOJ KOMPETENCIJA INOVACIJA I SPECIJALIZACIJE ZADARSKE ŽUPANIJE</t>
  </si>
  <si>
    <t>45327324102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</si>
  <si>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</si>
  <si>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</si>
  <si>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</si>
  <si>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FOTO VIDEO G, vl. Eugen Kogoj</t>
  </si>
  <si>
    <t>39550407043</t>
  </si>
  <si>
    <t>METRO CASH &amp; CARRY D.O.O.</t>
  </si>
  <si>
    <t>38016445738</t>
  </si>
  <si>
    <t>10090 ZAGREB-SUSEDGRAD</t>
  </si>
  <si>
    <t>FACA VL. VICE VULIN</t>
  </si>
  <si>
    <t>35500479565</t>
  </si>
  <si>
    <t>23211 DRAGE</t>
  </si>
  <si>
    <t>POREDAK d.o.o.</t>
  </si>
  <si>
    <t>29848171479</t>
  </si>
  <si>
    <t>A1 BUSINESS SOLUTIONS</t>
  </si>
  <si>
    <t>29524210204</t>
  </si>
  <si>
    <t>ZAGREB</t>
  </si>
  <si>
    <t>Intertravel</t>
  </si>
  <si>
    <t>29151912126</t>
  </si>
  <si>
    <t>17750 Banova Jaruga</t>
  </si>
  <si>
    <t>Prijevoz Knežević d.o.o.</t>
  </si>
  <si>
    <t>28416091804</t>
  </si>
  <si>
    <t>53231 Plitvička Jezera</t>
  </si>
  <si>
    <t>MEDITERAN SECURITY d.o.o.</t>
  </si>
  <si>
    <t>25272825447</t>
  </si>
  <si>
    <t>ATROX D.O.O.</t>
  </si>
  <si>
    <t>21925283274</t>
  </si>
  <si>
    <t>Ustanova za obrazovanje odraslih Pronova</t>
  </si>
  <si>
    <t>18802452162</t>
  </si>
  <si>
    <t>LORENA - CVEĆARNA Vl. Marica Pestić</t>
  </si>
  <si>
    <t>10384020588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</si>
  <si>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</si>
  <si>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</si>
  <si>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</si>
  <si>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</si>
  <si>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ERSTE CARD CLUB D.O.O.</t>
  </si>
  <si>
    <t>85941596441</t>
  </si>
  <si>
    <t>Zagreb</t>
  </si>
  <si>
    <t>EUROMIND PROJECTS S.L.U.</t>
  </si>
  <si>
    <t>ES-B75616672</t>
  </si>
  <si>
    <t>SEVILLA, SPAIN</t>
  </si>
  <si>
    <t>TRAVELMUS S.L.</t>
  </si>
  <si>
    <t>ES-B19764844</t>
  </si>
  <si>
    <t>IDEVELOP TRAINING S.L.U.</t>
  </si>
  <si>
    <t>ES-B67714667</t>
  </si>
  <si>
    <t>BRAGAMOB</t>
  </si>
  <si>
    <t>BRAGA, PORTUGAL</t>
  </si>
  <si>
    <t>DRŽAVNI PRORAČUN RH</t>
  </si>
  <si>
    <t>OSTALE NAKNADE TROŠKOVA ZAPOSLENICIMA</t>
  </si>
  <si>
    <t>NAKNADE GRAĐANIMA  I KUĆANSTVIMA</t>
  </si>
  <si>
    <t>PRISTOJBE I NAKNADE</t>
  </si>
  <si>
    <t>DOPRINOSI ZA ZDRAVSTVENO OSIGURANJE</t>
  </si>
  <si>
    <t>OSTALI RASHODI ZA ZAPOSLENE</t>
  </si>
  <si>
    <t>EKONOMSKO BIROTEHNIČKA I TRGOVAČKA ŠKOLA 
A.G.MATOŠA 40
ZADAR
Tel: +385(1)023331022   Fax: +385(1)023331221
OIB: 04405149472
Mail: ekonomska@ebt-zadar.hr
IBAN: HR4424020061800013007</t>
  </si>
  <si>
    <t xml:space="preserve">Odgovorna Osoba: Zdenka Sršen-Juričević, dipl. oec.
     </t>
  </si>
  <si>
    <t>Sesvete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</si>
</sst>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5"/>
  <sheetViews>
    <sheetView tabSelected="1" topLeftCell="A82" zoomScaleNormal="100" workbookViewId="0">
      <selection activeCell="C30" sqref="C3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138</v>
      </c>
      <c r="F1" s="20" t="s">
        <v>139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683</v>
      </c>
      <c r="E7" s="10">
        <v>3293</v>
      </c>
      <c r="F7" s="9" t="s">
        <v>12</v>
      </c>
      <c r="G7" s="21" t="s">
        <v>13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683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10" t="s">
        <v>17</v>
      </c>
      <c r="D9" s="18">
        <v>6096.4</v>
      </c>
      <c r="E9" s="10">
        <v>3221</v>
      </c>
      <c r="F9" s="9" t="s">
        <v>18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24"/>
      <c r="D10" s="25">
        <f>SUM(D9:D9)</f>
        <v>6096.4</v>
      </c>
      <c r="E10" s="24"/>
      <c r="F10" s="26"/>
      <c r="G10" s="27"/>
    </row>
    <row r="11" spans="1:7" x14ac:dyDescent="0.25">
      <c r="A11" s="9" t="s">
        <v>120</v>
      </c>
      <c r="B11" s="14" t="s">
        <v>121</v>
      </c>
      <c r="C11" s="10" t="s">
        <v>122</v>
      </c>
      <c r="D11" s="18">
        <v>33.43</v>
      </c>
      <c r="E11" s="10">
        <v>3299</v>
      </c>
      <c r="F11" s="9" t="s">
        <v>68</v>
      </c>
      <c r="G11" s="28" t="s">
        <v>13</v>
      </c>
    </row>
    <row r="12" spans="1:7" ht="27" customHeight="1" thickBot="1" x14ac:dyDescent="0.3">
      <c r="A12" s="22" t="s">
        <v>14</v>
      </c>
      <c r="B12" s="23"/>
      <c r="C12" s="24"/>
      <c r="D12" s="25">
        <f>SUM(D11:D11)</f>
        <v>33.43</v>
      </c>
      <c r="E12" s="24"/>
      <c r="F12" s="26"/>
      <c r="G12" s="27"/>
    </row>
    <row r="13" spans="1:7" x14ac:dyDescent="0.25">
      <c r="A13" s="9" t="s">
        <v>19</v>
      </c>
      <c r="B13" s="14" t="s">
        <v>20</v>
      </c>
      <c r="C13" s="10" t="s">
        <v>21</v>
      </c>
      <c r="D13" s="18">
        <v>130.44999999999999</v>
      </c>
      <c r="E13" s="10">
        <v>3239</v>
      </c>
      <c r="F13" s="9" t="s">
        <v>22</v>
      </c>
      <c r="G13" s="28" t="s">
        <v>13</v>
      </c>
    </row>
    <row r="14" spans="1:7" ht="27" customHeight="1" thickBot="1" x14ac:dyDescent="0.3">
      <c r="A14" s="22" t="s">
        <v>14</v>
      </c>
      <c r="B14" s="23"/>
      <c r="C14" s="24"/>
      <c r="D14" s="25">
        <f>SUM(D13:D13)</f>
        <v>130.44999999999999</v>
      </c>
      <c r="E14" s="24"/>
      <c r="F14" s="26"/>
      <c r="G14" s="27"/>
    </row>
    <row r="15" spans="1:7" x14ac:dyDescent="0.25">
      <c r="A15" s="9" t="s">
        <v>23</v>
      </c>
      <c r="B15" s="14" t="s">
        <v>24</v>
      </c>
      <c r="C15" s="10" t="s">
        <v>11</v>
      </c>
      <c r="D15" s="18">
        <v>278.33</v>
      </c>
      <c r="E15" s="10">
        <v>3234</v>
      </c>
      <c r="F15" s="9" t="s">
        <v>25</v>
      </c>
      <c r="G15" s="28" t="s">
        <v>13</v>
      </c>
    </row>
    <row r="16" spans="1:7" ht="27" customHeight="1" thickBot="1" x14ac:dyDescent="0.3">
      <c r="A16" s="22" t="s">
        <v>14</v>
      </c>
      <c r="B16" s="23"/>
      <c r="C16" s="24"/>
      <c r="D16" s="25">
        <f>SUM(D15:D15)</f>
        <v>278.33</v>
      </c>
      <c r="E16" s="24"/>
      <c r="F16" s="26"/>
      <c r="G16" s="27"/>
    </row>
    <row r="17" spans="1:7" x14ac:dyDescent="0.25">
      <c r="A17" s="9" t="s">
        <v>26</v>
      </c>
      <c r="B17" s="14" t="s">
        <v>27</v>
      </c>
      <c r="C17" s="10" t="s">
        <v>11</v>
      </c>
      <c r="D17" s="18">
        <v>108.6</v>
      </c>
      <c r="E17" s="10">
        <v>3231</v>
      </c>
      <c r="F17" s="9" t="s">
        <v>28</v>
      </c>
      <c r="G17" s="28" t="s">
        <v>13</v>
      </c>
    </row>
    <row r="18" spans="1:7" ht="27" customHeight="1" thickBot="1" x14ac:dyDescent="0.3">
      <c r="A18" s="22" t="s">
        <v>14</v>
      </c>
      <c r="B18" s="23"/>
      <c r="C18" s="24"/>
      <c r="D18" s="25">
        <f>SUM(D17:D17)</f>
        <v>108.6</v>
      </c>
      <c r="E18" s="24"/>
      <c r="F18" s="26"/>
      <c r="G18" s="27"/>
    </row>
    <row r="19" spans="1:7" x14ac:dyDescent="0.25">
      <c r="A19" s="9" t="s">
        <v>29</v>
      </c>
      <c r="B19" s="14" t="s">
        <v>30</v>
      </c>
      <c r="C19" s="10" t="s">
        <v>11</v>
      </c>
      <c r="D19" s="18">
        <v>65.09</v>
      </c>
      <c r="E19" s="10">
        <v>3238</v>
      </c>
      <c r="F19" s="9" t="s">
        <v>31</v>
      </c>
      <c r="G19" s="28" t="s">
        <v>13</v>
      </c>
    </row>
    <row r="20" spans="1:7" ht="27" customHeight="1" thickBot="1" x14ac:dyDescent="0.3">
      <c r="A20" s="22" t="s">
        <v>14</v>
      </c>
      <c r="B20" s="23"/>
      <c r="C20" s="24"/>
      <c r="D20" s="25">
        <f>SUM(D19:D19)</f>
        <v>65.09</v>
      </c>
      <c r="E20" s="24"/>
      <c r="F20" s="26"/>
      <c r="G20" s="27"/>
    </row>
    <row r="21" spans="1:7" x14ac:dyDescent="0.25">
      <c r="A21" s="9" t="s">
        <v>32</v>
      </c>
      <c r="B21" s="14" t="s">
        <v>33</v>
      </c>
      <c r="C21" s="10" t="s">
        <v>34</v>
      </c>
      <c r="D21" s="18">
        <v>266.81</v>
      </c>
      <c r="E21" s="10">
        <v>3234</v>
      </c>
      <c r="F21" s="9" t="s">
        <v>25</v>
      </c>
      <c r="G21" s="28" t="s">
        <v>13</v>
      </c>
    </row>
    <row r="22" spans="1:7" ht="27" customHeight="1" thickBot="1" x14ac:dyDescent="0.3">
      <c r="A22" s="22" t="s">
        <v>14</v>
      </c>
      <c r="B22" s="23"/>
      <c r="C22" s="24"/>
      <c r="D22" s="25">
        <f>SUM(D21:D21)</f>
        <v>266.81</v>
      </c>
      <c r="E22" s="24"/>
      <c r="F22" s="26"/>
      <c r="G22" s="27"/>
    </row>
    <row r="23" spans="1:7" x14ac:dyDescent="0.25">
      <c r="A23" s="9" t="s">
        <v>35</v>
      </c>
      <c r="B23" s="14" t="s">
        <v>36</v>
      </c>
      <c r="C23" s="10" t="s">
        <v>37</v>
      </c>
      <c r="D23" s="18">
        <v>34.840000000000003</v>
      </c>
      <c r="E23" s="10">
        <v>3221</v>
      </c>
      <c r="F23" s="9" t="s">
        <v>18</v>
      </c>
      <c r="G23" s="28" t="s">
        <v>13</v>
      </c>
    </row>
    <row r="24" spans="1:7" ht="27" customHeight="1" thickBot="1" x14ac:dyDescent="0.3">
      <c r="A24" s="22" t="s">
        <v>14</v>
      </c>
      <c r="B24" s="23"/>
      <c r="C24" s="24"/>
      <c r="D24" s="25">
        <f>SUM(D23:D23)</f>
        <v>34.840000000000003</v>
      </c>
      <c r="E24" s="24"/>
      <c r="F24" s="26"/>
      <c r="G24" s="27"/>
    </row>
    <row r="25" spans="1:7" x14ac:dyDescent="0.25">
      <c r="A25" s="9" t="s">
        <v>38</v>
      </c>
      <c r="B25" s="14" t="s">
        <v>39</v>
      </c>
      <c r="C25" s="10" t="s">
        <v>40</v>
      </c>
      <c r="D25" s="18">
        <v>248.18</v>
      </c>
      <c r="E25" s="10">
        <v>3221</v>
      </c>
      <c r="F25" s="9" t="s">
        <v>18</v>
      </c>
      <c r="G25" s="28" t="s">
        <v>13</v>
      </c>
    </row>
    <row r="26" spans="1:7" ht="27" customHeight="1" thickBot="1" x14ac:dyDescent="0.3">
      <c r="A26" s="22" t="s">
        <v>14</v>
      </c>
      <c r="B26" s="23"/>
      <c r="C26" s="24"/>
      <c r="D26" s="25">
        <f>SUM(D25:D25)</f>
        <v>248.18</v>
      </c>
      <c r="E26" s="24"/>
      <c r="F26" s="26"/>
      <c r="G26" s="27"/>
    </row>
    <row r="27" spans="1:7" x14ac:dyDescent="0.25">
      <c r="A27" s="9" t="s">
        <v>41</v>
      </c>
      <c r="B27" s="14" t="s">
        <v>42</v>
      </c>
      <c r="C27" s="10" t="s">
        <v>11</v>
      </c>
      <c r="D27" s="18">
        <v>441</v>
      </c>
      <c r="E27" s="10">
        <v>3235</v>
      </c>
      <c r="F27" s="9" t="s">
        <v>43</v>
      </c>
      <c r="G27" s="28" t="s">
        <v>13</v>
      </c>
    </row>
    <row r="28" spans="1:7" ht="15.75" thickBot="1" x14ac:dyDescent="0.3">
      <c r="A28" s="22" t="s">
        <v>14</v>
      </c>
      <c r="B28" s="23"/>
      <c r="C28" s="24"/>
      <c r="D28" s="25">
        <f>SUM(D27:D27)</f>
        <v>441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140</v>
      </c>
      <c r="D29" s="18">
        <v>423.91</v>
      </c>
      <c r="E29" s="10">
        <v>3222</v>
      </c>
      <c r="F29" s="9" t="s">
        <v>46</v>
      </c>
      <c r="G29" s="28" t="s">
        <v>13</v>
      </c>
    </row>
    <row r="30" spans="1:7" x14ac:dyDescent="0.25">
      <c r="A30" s="9"/>
      <c r="B30" s="14"/>
      <c r="C30" s="10"/>
      <c r="D30" s="18">
        <v>113.99</v>
      </c>
      <c r="E30" s="10">
        <v>3225</v>
      </c>
      <c r="F30" s="9" t="s">
        <v>47</v>
      </c>
      <c r="G30" s="29" t="s">
        <v>13</v>
      </c>
    </row>
    <row r="31" spans="1:7" ht="27" customHeight="1" thickBot="1" x14ac:dyDescent="0.3">
      <c r="A31" s="22" t="s">
        <v>14</v>
      </c>
      <c r="B31" s="23"/>
      <c r="C31" s="24"/>
      <c r="D31" s="25">
        <f>SUM(D29:D30)</f>
        <v>537.9</v>
      </c>
      <c r="E31" s="24"/>
      <c r="F31" s="26"/>
      <c r="G31" s="27"/>
    </row>
    <row r="32" spans="1:7" x14ac:dyDescent="0.25">
      <c r="A32" s="9" t="s">
        <v>48</v>
      </c>
      <c r="B32" s="14" t="s">
        <v>49</v>
      </c>
      <c r="C32" s="10" t="s">
        <v>11</v>
      </c>
      <c r="D32" s="18">
        <v>800</v>
      </c>
      <c r="E32" s="10">
        <v>3293</v>
      </c>
      <c r="F32" s="9" t="s">
        <v>12</v>
      </c>
      <c r="G32" s="28" t="s">
        <v>13</v>
      </c>
    </row>
    <row r="33" spans="1:7" ht="27" customHeight="1" thickBot="1" x14ac:dyDescent="0.3">
      <c r="A33" s="22" t="s">
        <v>14</v>
      </c>
      <c r="B33" s="23"/>
      <c r="C33" s="24"/>
      <c r="D33" s="25">
        <f>SUM(D32:D32)</f>
        <v>800</v>
      </c>
      <c r="E33" s="24"/>
      <c r="F33" s="26"/>
      <c r="G33" s="27"/>
    </row>
    <row r="34" spans="1:7" x14ac:dyDescent="0.25">
      <c r="A34" s="9" t="s">
        <v>50</v>
      </c>
      <c r="B34" s="14" t="s">
        <v>51</v>
      </c>
      <c r="C34" s="10" t="s">
        <v>52</v>
      </c>
      <c r="D34" s="18">
        <v>197.5</v>
      </c>
      <c r="E34" s="10">
        <v>3238</v>
      </c>
      <c r="F34" s="9" t="s">
        <v>31</v>
      </c>
      <c r="G34" s="28" t="s">
        <v>13</v>
      </c>
    </row>
    <row r="35" spans="1:7" ht="27" customHeight="1" thickBot="1" x14ac:dyDescent="0.3">
      <c r="A35" s="22" t="s">
        <v>14</v>
      </c>
      <c r="B35" s="23"/>
      <c r="C35" s="24"/>
      <c r="D35" s="25">
        <f>SUM(D34:D34)</f>
        <v>197.5</v>
      </c>
      <c r="E35" s="24"/>
      <c r="F35" s="26"/>
      <c r="G35" s="27"/>
    </row>
    <row r="36" spans="1:7" x14ac:dyDescent="0.25">
      <c r="A36" s="9" t="s">
        <v>53</v>
      </c>
      <c r="B36" s="14" t="s">
        <v>54</v>
      </c>
      <c r="C36" s="10" t="s">
        <v>55</v>
      </c>
      <c r="D36" s="18">
        <v>42.48</v>
      </c>
      <c r="E36" s="10">
        <v>3295</v>
      </c>
      <c r="F36" s="9" t="s">
        <v>56</v>
      </c>
      <c r="G36" s="28" t="s">
        <v>13</v>
      </c>
    </row>
    <row r="37" spans="1:7" ht="27" customHeight="1" thickBot="1" x14ac:dyDescent="0.3">
      <c r="A37" s="22" t="s">
        <v>14</v>
      </c>
      <c r="B37" s="23"/>
      <c r="C37" s="24"/>
      <c r="D37" s="25">
        <f>SUM(D36:D36)</f>
        <v>42.48</v>
      </c>
      <c r="E37" s="24"/>
      <c r="F37" s="26"/>
      <c r="G37" s="27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99.53</v>
      </c>
      <c r="E38" s="10">
        <v>3238</v>
      </c>
      <c r="F38" s="9" t="s">
        <v>31</v>
      </c>
      <c r="G38" s="28" t="s">
        <v>13</v>
      </c>
    </row>
    <row r="39" spans="1:7" ht="27" customHeight="1" thickBot="1" x14ac:dyDescent="0.3">
      <c r="A39" s="22" t="s">
        <v>14</v>
      </c>
      <c r="B39" s="23"/>
      <c r="C39" s="24"/>
      <c r="D39" s="25">
        <f>SUM(D38:D38)</f>
        <v>99.53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55</v>
      </c>
      <c r="D40" s="18">
        <v>3934.59</v>
      </c>
      <c r="E40" s="10">
        <v>3223</v>
      </c>
      <c r="F40" s="9" t="s">
        <v>62</v>
      </c>
      <c r="G40" s="28" t="s">
        <v>13</v>
      </c>
    </row>
    <row r="41" spans="1:7" ht="27" customHeight="1" thickBot="1" x14ac:dyDescent="0.3">
      <c r="A41" s="22" t="s">
        <v>14</v>
      </c>
      <c r="B41" s="23"/>
      <c r="C41" s="24"/>
      <c r="D41" s="25">
        <f>SUM(D40:D40)</f>
        <v>3934.59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 t="s">
        <v>59</v>
      </c>
      <c r="D42" s="18">
        <v>67.69</v>
      </c>
      <c r="E42" s="10">
        <v>3238</v>
      </c>
      <c r="F42" s="9" t="s">
        <v>31</v>
      </c>
      <c r="G42" s="28" t="s">
        <v>13</v>
      </c>
    </row>
    <row r="43" spans="1:7" ht="27" customHeight="1" thickBot="1" x14ac:dyDescent="0.3">
      <c r="A43" s="22" t="s">
        <v>14</v>
      </c>
      <c r="B43" s="23"/>
      <c r="C43" s="24"/>
      <c r="D43" s="25">
        <f>SUM(D42:D42)</f>
        <v>67.69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67</v>
      </c>
      <c r="D44" s="18">
        <v>1000</v>
      </c>
      <c r="E44" s="10">
        <v>3299</v>
      </c>
      <c r="F44" s="9" t="s">
        <v>68</v>
      </c>
      <c r="G44" s="28" t="s">
        <v>13</v>
      </c>
    </row>
    <row r="45" spans="1:7" ht="27" customHeight="1" thickBot="1" x14ac:dyDescent="0.3">
      <c r="A45" s="22" t="s">
        <v>14</v>
      </c>
      <c r="B45" s="23"/>
      <c r="C45" s="24"/>
      <c r="D45" s="25">
        <f>SUM(D44:D44)</f>
        <v>1000</v>
      </c>
      <c r="E45" s="24"/>
      <c r="F45" s="26"/>
      <c r="G45" s="27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600</v>
      </c>
      <c r="E46" s="10">
        <v>3237</v>
      </c>
      <c r="F46" s="9" t="s">
        <v>72</v>
      </c>
      <c r="G46" s="28" t="s">
        <v>13</v>
      </c>
    </row>
    <row r="47" spans="1:7" ht="27" customHeight="1" thickBot="1" x14ac:dyDescent="0.3">
      <c r="A47" s="22" t="s">
        <v>14</v>
      </c>
      <c r="B47" s="23"/>
      <c r="C47" s="24"/>
      <c r="D47" s="25">
        <f>SUM(D46:D46)</f>
        <v>600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11</v>
      </c>
      <c r="D48" s="18">
        <v>695.77</v>
      </c>
      <c r="E48" s="10">
        <v>3221</v>
      </c>
      <c r="F48" s="9" t="s">
        <v>18</v>
      </c>
      <c r="G48" s="28" t="s">
        <v>13</v>
      </c>
    </row>
    <row r="49" spans="1:7" ht="27" customHeight="1" thickBot="1" x14ac:dyDescent="0.3">
      <c r="A49" s="22" t="s">
        <v>14</v>
      </c>
      <c r="B49" s="23"/>
      <c r="C49" s="24"/>
      <c r="D49" s="25">
        <f>SUM(D48:D48)</f>
        <v>695.77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21</v>
      </c>
      <c r="D50" s="18">
        <v>462.5</v>
      </c>
      <c r="E50" s="10">
        <v>3239</v>
      </c>
      <c r="F50" s="9" t="s">
        <v>22</v>
      </c>
      <c r="G50" s="28" t="s">
        <v>13</v>
      </c>
    </row>
    <row r="51" spans="1:7" ht="27" customHeight="1" thickBot="1" x14ac:dyDescent="0.3">
      <c r="A51" s="22" t="s">
        <v>14</v>
      </c>
      <c r="B51" s="23"/>
      <c r="C51" s="24"/>
      <c r="D51" s="25">
        <f>SUM(D50:D50)</f>
        <v>462.5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201.39</v>
      </c>
      <c r="E52" s="10">
        <v>3221</v>
      </c>
      <c r="F52" s="9" t="s">
        <v>18</v>
      </c>
      <c r="G52" s="28" t="s">
        <v>13</v>
      </c>
    </row>
    <row r="53" spans="1:7" ht="27" customHeight="1" thickBot="1" x14ac:dyDescent="0.3">
      <c r="A53" s="22" t="s">
        <v>14</v>
      </c>
      <c r="B53" s="23"/>
      <c r="C53" s="24"/>
      <c r="D53" s="25">
        <f>SUM(D52:D52)</f>
        <v>201.39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11</v>
      </c>
      <c r="D54" s="18">
        <v>1509.81</v>
      </c>
      <c r="E54" s="10">
        <v>3221</v>
      </c>
      <c r="F54" s="9" t="s">
        <v>18</v>
      </c>
      <c r="G54" s="28" t="s">
        <v>13</v>
      </c>
    </row>
    <row r="55" spans="1:7" ht="27" customHeight="1" thickBot="1" x14ac:dyDescent="0.3">
      <c r="A55" s="22" t="s">
        <v>14</v>
      </c>
      <c r="B55" s="23"/>
      <c r="C55" s="24"/>
      <c r="D55" s="25">
        <f>SUM(D54:D54)</f>
        <v>1509.81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11</v>
      </c>
      <c r="D56" s="18">
        <v>16.73</v>
      </c>
      <c r="E56" s="10">
        <v>3239</v>
      </c>
      <c r="F56" s="9" t="s">
        <v>22</v>
      </c>
      <c r="G56" s="28" t="s">
        <v>13</v>
      </c>
    </row>
    <row r="57" spans="1:7" ht="27" customHeight="1" thickBot="1" x14ac:dyDescent="0.3">
      <c r="A57" s="22" t="s">
        <v>14</v>
      </c>
      <c r="B57" s="23"/>
      <c r="C57" s="24"/>
      <c r="D57" s="25">
        <f>SUM(D56:D56)</f>
        <v>16.73</v>
      </c>
      <c r="E57" s="24"/>
      <c r="F57" s="26"/>
      <c r="G57" s="27"/>
    </row>
    <row r="58" spans="1:7" x14ac:dyDescent="0.25">
      <c r="A58" s="9" t="s">
        <v>84</v>
      </c>
      <c r="B58" s="14" t="s">
        <v>85</v>
      </c>
      <c r="C58" s="10" t="s">
        <v>79</v>
      </c>
      <c r="D58" s="18">
        <v>1155</v>
      </c>
      <c r="E58" s="10">
        <v>3235</v>
      </c>
      <c r="F58" s="9" t="s">
        <v>43</v>
      </c>
      <c r="G58" s="28" t="s">
        <v>13</v>
      </c>
    </row>
    <row r="59" spans="1:7" ht="27" customHeight="1" thickBot="1" x14ac:dyDescent="0.3">
      <c r="A59" s="22" t="s">
        <v>14</v>
      </c>
      <c r="B59" s="23"/>
      <c r="C59" s="24"/>
      <c r="D59" s="25">
        <f>SUM(D58:D58)</f>
        <v>1155</v>
      </c>
      <c r="E59" s="24"/>
      <c r="F59" s="26"/>
      <c r="G59" s="27"/>
    </row>
    <row r="60" spans="1:7" x14ac:dyDescent="0.25">
      <c r="A60" s="9" t="s">
        <v>86</v>
      </c>
      <c r="B60" s="14" t="s">
        <v>87</v>
      </c>
      <c r="C60" s="10" t="s">
        <v>11</v>
      </c>
      <c r="D60" s="18">
        <v>112.5</v>
      </c>
      <c r="E60" s="10">
        <v>3232</v>
      </c>
      <c r="F60" s="9" t="s">
        <v>88</v>
      </c>
      <c r="G60" s="28" t="s">
        <v>13</v>
      </c>
    </row>
    <row r="61" spans="1:7" ht="27" customHeight="1" thickBot="1" x14ac:dyDescent="0.3">
      <c r="A61" s="22" t="s">
        <v>14</v>
      </c>
      <c r="B61" s="23"/>
      <c r="C61" s="24"/>
      <c r="D61" s="25">
        <f>SUM(D60:D60)</f>
        <v>112.5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17</v>
      </c>
      <c r="D62" s="18">
        <v>597.44000000000005</v>
      </c>
      <c r="E62" s="10">
        <v>3221</v>
      </c>
      <c r="F62" s="9" t="s">
        <v>18</v>
      </c>
      <c r="G62" s="28" t="s">
        <v>13</v>
      </c>
    </row>
    <row r="63" spans="1:7" ht="27" customHeight="1" thickBot="1" x14ac:dyDescent="0.3">
      <c r="A63" s="22" t="s">
        <v>14</v>
      </c>
      <c r="B63" s="23"/>
      <c r="C63" s="24"/>
      <c r="D63" s="25">
        <f>SUM(D62:D62)</f>
        <v>597.44000000000005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119.03</v>
      </c>
      <c r="E64" s="10">
        <v>3222</v>
      </c>
      <c r="F64" s="9" t="s">
        <v>46</v>
      </c>
      <c r="G64" s="28" t="s">
        <v>13</v>
      </c>
    </row>
    <row r="65" spans="1:7" ht="27" customHeight="1" thickBot="1" x14ac:dyDescent="0.3">
      <c r="A65" s="22" t="s">
        <v>14</v>
      </c>
      <c r="B65" s="23"/>
      <c r="C65" s="24"/>
      <c r="D65" s="25">
        <f>SUM(D64:D64)</f>
        <v>119.03</v>
      </c>
      <c r="E65" s="24"/>
      <c r="F65" s="26"/>
      <c r="G65" s="27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225</v>
      </c>
      <c r="E66" s="10">
        <v>3231</v>
      </c>
      <c r="F66" s="9" t="s">
        <v>28</v>
      </c>
      <c r="G66" s="28" t="s">
        <v>13</v>
      </c>
    </row>
    <row r="67" spans="1:7" ht="27" customHeight="1" thickBot="1" x14ac:dyDescent="0.3">
      <c r="A67" s="22" t="s">
        <v>14</v>
      </c>
      <c r="B67" s="23"/>
      <c r="C67" s="24"/>
      <c r="D67" s="25">
        <f>SUM(D66:D66)</f>
        <v>225</v>
      </c>
      <c r="E67" s="24"/>
      <c r="F67" s="26"/>
      <c r="G67" s="27"/>
    </row>
    <row r="68" spans="1:7" x14ac:dyDescent="0.25">
      <c r="A68" s="9" t="s">
        <v>97</v>
      </c>
      <c r="B68" s="14" t="s">
        <v>98</v>
      </c>
      <c r="C68" s="10" t="s">
        <v>59</v>
      </c>
      <c r="D68" s="18">
        <v>125</v>
      </c>
      <c r="E68" s="10">
        <v>3234</v>
      </c>
      <c r="F68" s="9" t="s">
        <v>25</v>
      </c>
      <c r="G68" s="28" t="s">
        <v>13</v>
      </c>
    </row>
    <row r="69" spans="1:7" ht="27" customHeight="1" thickBot="1" x14ac:dyDescent="0.3">
      <c r="A69" s="22" t="s">
        <v>14</v>
      </c>
      <c r="B69" s="23"/>
      <c r="C69" s="24"/>
      <c r="D69" s="25">
        <f>SUM(D68:D68)</f>
        <v>125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101</v>
      </c>
      <c r="D70" s="18">
        <v>424.91</v>
      </c>
      <c r="E70" s="10">
        <v>3231</v>
      </c>
      <c r="F70" s="9" t="s">
        <v>28</v>
      </c>
      <c r="G70" s="28" t="s">
        <v>13</v>
      </c>
    </row>
    <row r="71" spans="1:7" ht="27" customHeight="1" thickBot="1" x14ac:dyDescent="0.3">
      <c r="A71" s="22" t="s">
        <v>14</v>
      </c>
      <c r="B71" s="23"/>
      <c r="C71" s="24"/>
      <c r="D71" s="25">
        <f>SUM(D70:D70)</f>
        <v>424.91</v>
      </c>
      <c r="E71" s="24"/>
      <c r="F71" s="26"/>
      <c r="G71" s="27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154.88999999999999</v>
      </c>
      <c r="E72" s="10">
        <v>3221</v>
      </c>
      <c r="F72" s="9" t="s">
        <v>18</v>
      </c>
      <c r="G72" s="28" t="s">
        <v>13</v>
      </c>
    </row>
    <row r="73" spans="1:7" ht="27" customHeight="1" thickBot="1" x14ac:dyDescent="0.3">
      <c r="A73" s="22" t="s">
        <v>14</v>
      </c>
      <c r="B73" s="23"/>
      <c r="C73" s="24"/>
      <c r="D73" s="25">
        <f>SUM(D72:D72)</f>
        <v>154.88999999999999</v>
      </c>
      <c r="E73" s="24"/>
      <c r="F73" s="26"/>
      <c r="G73" s="27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1500</v>
      </c>
      <c r="E74" s="10">
        <v>3299</v>
      </c>
      <c r="F74" s="9" t="s">
        <v>68</v>
      </c>
      <c r="G74" s="28" t="s">
        <v>13</v>
      </c>
    </row>
    <row r="75" spans="1:7" ht="27" customHeight="1" thickBot="1" x14ac:dyDescent="0.3">
      <c r="A75" s="22" t="s">
        <v>14</v>
      </c>
      <c r="B75" s="23"/>
      <c r="C75" s="24"/>
      <c r="D75" s="25">
        <f>SUM(D74:D74)</f>
        <v>1500</v>
      </c>
      <c r="E75" s="24"/>
      <c r="F75" s="26"/>
      <c r="G75" s="27"/>
    </row>
    <row r="76" spans="1:7" x14ac:dyDescent="0.25">
      <c r="A76" s="9" t="s">
        <v>108</v>
      </c>
      <c r="B76" s="14" t="s">
        <v>109</v>
      </c>
      <c r="C76" s="10" t="s">
        <v>11</v>
      </c>
      <c r="D76" s="18">
        <v>56.25</v>
      </c>
      <c r="E76" s="10">
        <v>3234</v>
      </c>
      <c r="F76" s="9" t="s">
        <v>25</v>
      </c>
      <c r="G76" s="28" t="s">
        <v>13</v>
      </c>
    </row>
    <row r="77" spans="1:7" ht="27" customHeight="1" thickBot="1" x14ac:dyDescent="0.3">
      <c r="A77" s="22" t="s">
        <v>14</v>
      </c>
      <c r="B77" s="23"/>
      <c r="C77" s="24"/>
      <c r="D77" s="25">
        <f>SUM(D76:D76)</f>
        <v>56.25</v>
      </c>
      <c r="E77" s="24"/>
      <c r="F77" s="26"/>
      <c r="G77" s="27"/>
    </row>
    <row r="78" spans="1:7" x14ac:dyDescent="0.25">
      <c r="A78" s="9" t="s">
        <v>110</v>
      </c>
      <c r="B78" s="14" t="s">
        <v>111</v>
      </c>
      <c r="C78" s="10" t="s">
        <v>11</v>
      </c>
      <c r="D78" s="18">
        <v>96.68</v>
      </c>
      <c r="E78" s="10">
        <v>3222</v>
      </c>
      <c r="F78" s="9" t="s">
        <v>46</v>
      </c>
      <c r="G78" s="28" t="s">
        <v>13</v>
      </c>
    </row>
    <row r="79" spans="1:7" ht="27" customHeight="1" thickBot="1" x14ac:dyDescent="0.3">
      <c r="A79" s="22" t="s">
        <v>14</v>
      </c>
      <c r="B79" s="23"/>
      <c r="C79" s="24"/>
      <c r="D79" s="25">
        <f>SUM(D78:D78)</f>
        <v>96.68</v>
      </c>
      <c r="E79" s="24"/>
      <c r="F79" s="26"/>
      <c r="G79" s="27"/>
    </row>
    <row r="80" spans="1:7" x14ac:dyDescent="0.25">
      <c r="A80" s="9" t="s">
        <v>112</v>
      </c>
      <c r="B80" s="14" t="s">
        <v>113</v>
      </c>
      <c r="C80" s="10" t="s">
        <v>71</v>
      </c>
      <c r="D80" s="18">
        <v>2500</v>
      </c>
      <c r="E80" s="10">
        <v>3299</v>
      </c>
      <c r="F80" s="9" t="s">
        <v>68</v>
      </c>
      <c r="G80" s="28" t="s">
        <v>13</v>
      </c>
    </row>
    <row r="81" spans="1:7" ht="27" customHeight="1" thickBot="1" x14ac:dyDescent="0.3">
      <c r="A81" s="22" t="s">
        <v>14</v>
      </c>
      <c r="B81" s="23"/>
      <c r="C81" s="24"/>
      <c r="D81" s="25">
        <f>SUM(D80:D80)</f>
        <v>2500</v>
      </c>
      <c r="E81" s="24"/>
      <c r="F81" s="26"/>
      <c r="G81" s="27"/>
    </row>
    <row r="82" spans="1:7" x14ac:dyDescent="0.25">
      <c r="A82" s="9" t="s">
        <v>114</v>
      </c>
      <c r="B82" s="14" t="s">
        <v>115</v>
      </c>
      <c r="C82" s="10" t="s">
        <v>11</v>
      </c>
      <c r="D82" s="18">
        <v>186</v>
      </c>
      <c r="E82" s="10">
        <v>3299</v>
      </c>
      <c r="F82" s="9" t="s">
        <v>68</v>
      </c>
      <c r="G82" s="28" t="s">
        <v>13</v>
      </c>
    </row>
    <row r="83" spans="1:7" ht="15.75" thickBot="1" x14ac:dyDescent="0.3">
      <c r="A83" s="22" t="s">
        <v>14</v>
      </c>
      <c r="B83" s="23"/>
      <c r="C83" s="24"/>
      <c r="D83" s="25">
        <f>SUM(D82:D82)</f>
        <v>186</v>
      </c>
      <c r="E83" s="24"/>
      <c r="F83" s="26"/>
      <c r="G83" s="27"/>
    </row>
    <row r="84" spans="1:7" x14ac:dyDescent="0.25">
      <c r="A84" s="9" t="s">
        <v>123</v>
      </c>
      <c r="B84" s="14" t="s">
        <v>124</v>
      </c>
      <c r="C84" s="10" t="s">
        <v>125</v>
      </c>
      <c r="D84" s="18">
        <v>11598</v>
      </c>
      <c r="E84" s="10">
        <v>3299</v>
      </c>
      <c r="F84" s="9" t="s">
        <v>68</v>
      </c>
      <c r="G84" s="28" t="s">
        <v>13</v>
      </c>
    </row>
    <row r="85" spans="1:7" ht="15.75" thickBot="1" x14ac:dyDescent="0.3">
      <c r="A85" s="22" t="s">
        <v>14</v>
      </c>
      <c r="B85" s="23"/>
      <c r="C85" s="24"/>
      <c r="D85" s="25">
        <f>SUM(D84:D84)</f>
        <v>11598</v>
      </c>
      <c r="E85" s="24"/>
      <c r="F85" s="26"/>
      <c r="G85" s="27"/>
    </row>
    <row r="86" spans="1:7" x14ac:dyDescent="0.25">
      <c r="A86" s="9" t="s">
        <v>126</v>
      </c>
      <c r="B86" s="14" t="s">
        <v>127</v>
      </c>
      <c r="C86" s="10" t="s">
        <v>125</v>
      </c>
      <c r="D86" s="18">
        <v>1451.97</v>
      </c>
      <c r="E86" s="10">
        <v>3299</v>
      </c>
      <c r="F86" s="9" t="s">
        <v>68</v>
      </c>
      <c r="G86" s="28" t="s">
        <v>13</v>
      </c>
    </row>
    <row r="87" spans="1:7" ht="15.75" thickBot="1" x14ac:dyDescent="0.3">
      <c r="A87" s="22" t="s">
        <v>14</v>
      </c>
      <c r="B87" s="23"/>
      <c r="C87" s="24"/>
      <c r="D87" s="25">
        <f>SUM(D86:D86)</f>
        <v>1451.97</v>
      </c>
      <c r="E87" s="24"/>
      <c r="F87" s="26"/>
      <c r="G87" s="27"/>
    </row>
    <row r="88" spans="1:7" x14ac:dyDescent="0.25">
      <c r="A88" s="9" t="s">
        <v>128</v>
      </c>
      <c r="B88" s="14" t="s">
        <v>129</v>
      </c>
      <c r="C88" s="10" t="s">
        <v>125</v>
      </c>
      <c r="D88" s="18">
        <v>370</v>
      </c>
      <c r="E88" s="10">
        <v>3299</v>
      </c>
      <c r="F88" s="9" t="s">
        <v>68</v>
      </c>
      <c r="G88" s="28" t="s">
        <v>13</v>
      </c>
    </row>
    <row r="89" spans="1:7" ht="15.75" thickBot="1" x14ac:dyDescent="0.3">
      <c r="A89" s="22" t="s">
        <v>14</v>
      </c>
      <c r="B89" s="23"/>
      <c r="C89" s="24"/>
      <c r="D89" s="25">
        <f>SUM(D88:D88)</f>
        <v>370</v>
      </c>
      <c r="E89" s="24"/>
      <c r="F89" s="26"/>
      <c r="G89" s="27"/>
    </row>
    <row r="90" spans="1:7" x14ac:dyDescent="0.25">
      <c r="A90" s="9" t="s">
        <v>130</v>
      </c>
      <c r="B90" s="14"/>
      <c r="C90" s="10" t="s">
        <v>131</v>
      </c>
      <c r="D90" s="18">
        <v>19024</v>
      </c>
      <c r="E90" s="10">
        <v>3299</v>
      </c>
      <c r="F90" s="9" t="s">
        <v>68</v>
      </c>
      <c r="G90" s="28" t="s">
        <v>13</v>
      </c>
    </row>
    <row r="91" spans="1:7" ht="21" customHeight="1" thickBot="1" x14ac:dyDescent="0.3">
      <c r="A91" s="22" t="s">
        <v>14</v>
      </c>
      <c r="B91" s="23"/>
      <c r="C91" s="24"/>
      <c r="D91" s="25">
        <f>SUM(D90:D90)</f>
        <v>19024</v>
      </c>
      <c r="E91" s="24"/>
      <c r="F91" s="26"/>
      <c r="G91" s="27"/>
    </row>
    <row r="92" spans="1:7" x14ac:dyDescent="0.25">
      <c r="A92" s="9" t="s">
        <v>132</v>
      </c>
      <c r="B92" s="36">
        <v>18683136487</v>
      </c>
      <c r="C92" s="10" t="s">
        <v>101</v>
      </c>
      <c r="D92" s="18">
        <v>126.09</v>
      </c>
      <c r="E92" s="10">
        <v>3299</v>
      </c>
      <c r="F92" s="9" t="s">
        <v>68</v>
      </c>
      <c r="G92" s="28" t="s">
        <v>13</v>
      </c>
    </row>
    <row r="93" spans="1:7" ht="15.75" thickBot="1" x14ac:dyDescent="0.3">
      <c r="A93" s="22" t="s">
        <v>14</v>
      </c>
      <c r="B93" s="23"/>
      <c r="C93" s="24"/>
      <c r="D93" s="25">
        <f>SUM(D92:D92)</f>
        <v>126.09</v>
      </c>
      <c r="E93" s="24"/>
      <c r="F93" s="26"/>
      <c r="G93" s="27"/>
    </row>
    <row r="94" spans="1:7" x14ac:dyDescent="0.25">
      <c r="A94" s="9"/>
      <c r="B94" s="14"/>
      <c r="C94" s="10"/>
      <c r="D94" s="18">
        <v>170011.73</v>
      </c>
      <c r="E94" s="10">
        <v>3111</v>
      </c>
      <c r="F94" s="9" t="s">
        <v>116</v>
      </c>
      <c r="G94" s="29" t="s">
        <v>13</v>
      </c>
    </row>
    <row r="95" spans="1:7" x14ac:dyDescent="0.25">
      <c r="A95" s="9"/>
      <c r="B95" s="14"/>
      <c r="C95" s="10"/>
      <c r="D95" s="18">
        <v>441.44</v>
      </c>
      <c r="E95" s="10">
        <v>3121</v>
      </c>
      <c r="F95" s="9" t="s">
        <v>137</v>
      </c>
      <c r="G95" s="29" t="s">
        <v>13</v>
      </c>
    </row>
    <row r="96" spans="1:7" x14ac:dyDescent="0.25">
      <c r="A96" s="9"/>
      <c r="B96" s="14"/>
      <c r="C96" s="10"/>
      <c r="D96" s="18">
        <v>28051.919999999998</v>
      </c>
      <c r="E96" s="10">
        <v>3132</v>
      </c>
      <c r="F96" s="9" t="s">
        <v>136</v>
      </c>
      <c r="G96" s="29" t="s">
        <v>13</v>
      </c>
    </row>
    <row r="97" spans="1:7" x14ac:dyDescent="0.25">
      <c r="A97" s="9"/>
      <c r="B97" s="14"/>
      <c r="C97" s="10"/>
      <c r="D97" s="18">
        <v>6834.48</v>
      </c>
      <c r="E97" s="10">
        <v>3211</v>
      </c>
      <c r="F97" s="9" t="s">
        <v>117</v>
      </c>
      <c r="G97" s="29" t="s">
        <v>13</v>
      </c>
    </row>
    <row r="98" spans="1:7" x14ac:dyDescent="0.25">
      <c r="A98" s="9"/>
      <c r="B98" s="14"/>
      <c r="C98" s="10"/>
      <c r="D98" s="18">
        <v>3648.76</v>
      </c>
      <c r="E98" s="10">
        <v>3212</v>
      </c>
      <c r="F98" s="9" t="s">
        <v>118</v>
      </c>
      <c r="G98" s="29" t="s">
        <v>13</v>
      </c>
    </row>
    <row r="99" spans="1:7" x14ac:dyDescent="0.25">
      <c r="A99" s="9"/>
      <c r="B99" s="14"/>
      <c r="C99" s="10"/>
      <c r="D99" s="18">
        <v>150</v>
      </c>
      <c r="E99" s="10">
        <v>3214</v>
      </c>
      <c r="F99" s="9" t="s">
        <v>133</v>
      </c>
      <c r="G99" s="29" t="s">
        <v>13</v>
      </c>
    </row>
    <row r="100" spans="1:7" x14ac:dyDescent="0.25">
      <c r="A100" s="9"/>
      <c r="B100" s="14"/>
      <c r="C100" s="10"/>
      <c r="D100" s="18">
        <v>597.23</v>
      </c>
      <c r="E100" s="10">
        <v>3237</v>
      </c>
      <c r="F100" s="9" t="s">
        <v>72</v>
      </c>
      <c r="G100" s="29" t="s">
        <v>13</v>
      </c>
    </row>
    <row r="101" spans="1:7" x14ac:dyDescent="0.25">
      <c r="A101" s="9"/>
      <c r="B101" s="14"/>
      <c r="C101" s="10"/>
      <c r="D101" s="18">
        <v>2741.84</v>
      </c>
      <c r="E101" s="10">
        <v>3721</v>
      </c>
      <c r="F101" s="9" t="s">
        <v>134</v>
      </c>
      <c r="G101" s="29" t="s">
        <v>13</v>
      </c>
    </row>
    <row r="102" spans="1:7" x14ac:dyDescent="0.25">
      <c r="A102" s="9"/>
      <c r="B102" s="14"/>
      <c r="C102" s="10"/>
      <c r="D102" s="18">
        <v>420</v>
      </c>
      <c r="E102" s="10">
        <v>3295</v>
      </c>
      <c r="F102" s="9" t="s">
        <v>135</v>
      </c>
      <c r="G102" s="29" t="s">
        <v>13</v>
      </c>
    </row>
    <row r="103" spans="1:7" ht="15.75" thickBot="1" x14ac:dyDescent="0.3">
      <c r="A103" s="22" t="s">
        <v>14</v>
      </c>
      <c r="B103" s="23"/>
      <c r="C103" s="24"/>
      <c r="D103" s="25">
        <f>SUM(D94:D102)</f>
        <v>212897.40000000005</v>
      </c>
      <c r="E103" s="24"/>
      <c r="F103" s="26"/>
      <c r="G103" s="27"/>
    </row>
    <row r="104" spans="1:7" ht="15.75" thickBot="1" x14ac:dyDescent="0.3">
      <c r="A104" s="30" t="s">
        <v>119</v>
      </c>
      <c r="B104" s="31"/>
      <c r="C104" s="32"/>
      <c r="D104" s="33">
        <f>SUM(D8,D10,D14,D16,D18,D20,D22,D24,D26,D28,D31,D33,D35,D37,D39,D41,D43,D45,D47,D49,D51,D53,D55,D57,D59,D61,D63,D65,D67,D69,D71,D73,D75,D77,D79,D81,D83,D103,D12,D85,D87,D89,D91,D93)</f>
        <v>271272.18000000011</v>
      </c>
      <c r="E104" s="32"/>
      <c r="F104" s="34"/>
      <c r="G104" s="35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</sheetData>
  <pageMargins left="0.7" right="0.7" top="0.75" bottom="0.75" header="0.3" footer="0.3"/>
  <pageSetup paperSize="9" scale="34" orientation="portrait" r:id="rId1"/>
  <rowBreaks count="1" manualBreakCount="1">
    <brk id="104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JavnaObjava</vt:lpstr>
      <vt:lpstr>JavnaObjava!Print_Area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2026-06-17T11:04:11Z</cp:lastPrinted>
  <dcterms:created xsi:type="dcterms:W3CDTF">2024-03-05T11:42:46Z</dcterms:created>
  <dcterms:modified xsi:type="dcterms:W3CDTF">2026-06-17T12:01:28Z</dcterms:modified>
</cp:coreProperties>
</file>